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7" activeTab="17"/>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state="hidden"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'37_P_Ac'!$A$1:$P$16</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Diyagramı'!$B$1:$J$43</definedName>
    <definedName name="_xlnm.Print_Area" localSheetId="2">'MOD_KUR'!$B$1:$K$125</definedName>
    <definedName name="_xlnm.Print_Area" localSheetId="4">'Süreç Modeli'!$A$1:$I$48</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<sst xmlns="http://schemas.openxmlformats.org/spreadsheetml/2006/main" count="1866" uniqueCount="1157">
  <si>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</si>
  <si>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</si>
  <si>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</si>
  <si>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</si>
  <si>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</si>
  <si>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</si>
  <si>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</si>
  <si>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</si>
  <si>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</si>
  <si>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</si>
  <si>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</si>
  <si>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</si>
  <si>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</si>
  <si>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</si>
  <si>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</si>
  <si>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</si>
  <si>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</si>
  <si>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</si>
  <si>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</si>
  <si>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</si>
  <si>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</si>
  <si>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</si>
  <si>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</si>
  <si>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</si>
  <si>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</si>
  <si>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</si>
  <si>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</si>
  <si>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</si>
  <si>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</si>
  <si>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</si>
  <si>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</si>
  <si>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</si>
  <si>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</si>
  <si>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</si>
  <si>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</si>
  <si>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</si>
  <si>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</si>
  <si>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</si>
  <si>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</si>
  <si>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</si>
  <si>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</si>
  <si>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</si>
  <si>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</si>
  <si>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</si>
  <si>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</si>
  <si>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</si>
  <si>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</si>
  <si>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</si>
  <si>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</si>
  <si>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</si>
  <si>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</si>
  <si>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</si>
  <si>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</si>
  <si>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</si>
  <si>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</si>
  <si>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</si>
  <si>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</si>
  <si>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</si>
  <si>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</si>
  <si>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Kadro Değişikliklerinin Gelmesi</t>
  </si>
  <si>
    <t>Bakanlık Tarafından Gönderilen Kadro Değişiklik Yazısı gelir.</t>
  </si>
  <si>
    <t>Personel Müdürü</t>
  </si>
  <si>
    <t>x</t>
  </si>
  <si>
    <t>Kadro Değişikliklerinin Saymanlığa Bildirim Yazısının Hazırlanması</t>
  </si>
  <si>
    <t>Kadro Değişikliklerinin Saymanlığa Bildirim Yazısının Defterdar Tarafından İmzalanması</t>
  </si>
  <si>
    <t>Kadro Değişikliklerinin İncelenmesi</t>
  </si>
  <si>
    <t xml:space="preserve">Bakanlık Tarafından Gönderilen Kadro Değişiklik Bilgileri İncelenir </t>
  </si>
  <si>
    <t>Kadro Değişikliklerinin PEROP'a İşlenmesi</t>
  </si>
  <si>
    <t>Kadro Değişiklikleri PEROP'a İşlenİR VE DOSYASINA KALDIRILIR.</t>
  </si>
  <si>
    <t>X</t>
  </si>
  <si>
    <t>15 dk</t>
  </si>
  <si>
    <t>20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</si>
  <si>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</si>
  <si>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</si>
  <si>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</si>
  <si>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</si>
  <si>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</si>
  <si>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</si>
  <si>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</si>
  <si>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</si>
  <si>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</si>
  <si>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</si>
  <si>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</si>
  <si>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</si>
  <si>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</si>
  <si>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</si>
  <si>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</si>
  <si>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</si>
  <si>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</si>
  <si>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</si>
  <si>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</si>
  <si>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</si>
  <si>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</si>
  <si>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</si>
  <si>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</si>
  <si>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</si>
  <si>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</si>
  <si>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</si>
  <si>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</si>
  <si>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</si>
  <si>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</si>
  <si>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</si>
  <si>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</si>
  <si>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</si>
  <si>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</si>
  <si>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</si>
  <si>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</si>
  <si>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</si>
  <si>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</si>
  <si>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</si>
  <si>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</si>
  <si>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</si>
  <si>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</si>
  <si>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</si>
  <si>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</si>
  <si>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</si>
  <si>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</si>
  <si>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</si>
  <si>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</si>
  <si>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</si>
  <si>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</si>
  <si>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</si>
  <si>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</si>
  <si>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</si>
  <si>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</si>
  <si>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</si>
  <si>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</si>
  <si>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</si>
  <si>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</si>
  <si>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</si>
  <si>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</si>
  <si>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</si>
  <si>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</si>
  <si>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</si>
  <si>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</si>
  <si>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</si>
  <si>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</si>
  <si>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</si>
  <si>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</si>
  <si>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</si>
  <si>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</si>
  <si>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</si>
  <si>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</si>
  <si>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</si>
  <si>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</si>
  <si>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</si>
  <si>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</si>
  <si>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</si>
  <si>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</si>
  <si>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</si>
  <si>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</si>
  <si>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</si>
  <si>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</si>
  <si>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</si>
  <si>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</si>
  <si>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</si>
  <si>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</si>
  <si>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</si>
  <si>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</si>
  <si>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</si>
  <si>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</si>
  <si>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</si>
  <si>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</si>
  <si>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</si>
  <si>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</si>
  <si>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</si>
  <si>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</si>
  <si>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</si>
  <si>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</si>
  <si>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</si>
  <si>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</si>
  <si>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</si>
  <si>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</si>
  <si>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</si>
  <si>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</si>
  <si>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</si>
  <si>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</si>
  <si>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</si>
  <si>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</si>
  <si>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</si>
  <si>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</si>
  <si>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</si>
  <si>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</si>
  <si>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</si>
  <si>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</si>
  <si>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</si>
  <si>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</si>
  <si>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</si>
  <si>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</si>
  <si>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</si>
  <si>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</si>
  <si>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</si>
  <si>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</si>
  <si>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</si>
  <si>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</si>
  <si>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</si>
  <si>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</si>
  <si>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</si>
  <si>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</si>
  <si>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</si>
  <si>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</si>
  <si>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</si>
  <si>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</si>
  <si>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</si>
  <si>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</si>
  <si>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</si>
  <si>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</si>
  <si>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</si>
  <si>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</si>
  <si>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</si>
  <si>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</si>
  <si>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</si>
  <si>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</si>
  <si>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</si>
  <si>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</si>
  <si>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</si>
  <si>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</si>
  <si>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</si>
  <si>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</si>
  <si>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</si>
  <si>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</si>
  <si>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</si>
  <si>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</si>
  <si>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</si>
  <si>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</si>
  <si>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</si>
  <si>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</si>
  <si>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</si>
  <si>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</si>
  <si>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</si>
  <si>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</si>
  <si>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</si>
  <si>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</si>
  <si>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</si>
  <si>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</si>
  <si>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</si>
  <si>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</si>
  <si>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</si>
  <si>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</si>
  <si>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</si>
  <si>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</si>
  <si>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</si>
  <si>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</si>
  <si>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</si>
  <si>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</si>
  <si>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</si>
  <si>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</si>
  <si>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</si>
  <si>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</si>
  <si>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</si>
  <si>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</si>
  <si>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</si>
  <si>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</si>
  <si>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</si>
  <si>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</si>
  <si>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</si>
  <si>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</si>
  <si>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</si>
  <si>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</si>
  <si>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</si>
  <si>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</si>
  <si>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</si>
  <si>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</si>
  <si>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</si>
  <si>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</si>
  <si>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</si>
  <si>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</si>
  <si>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</si>
  <si>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</si>
  <si>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</si>
  <si>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</si>
  <si>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</si>
  <si>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</si>
  <si>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</si>
  <si>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</si>
  <si>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</si>
  <si>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</si>
  <si>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</si>
  <si>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</si>
  <si>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</si>
  <si>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</si>
  <si>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</si>
  <si>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</si>
  <si>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</si>
  <si>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</si>
  <si>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</si>
  <si>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</si>
  <si>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</si>
  <si>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</si>
  <si>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</si>
  <si>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</si>
  <si>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</si>
  <si>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</si>
  <si>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</si>
  <si>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</si>
  <si>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</si>
  <si>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</si>
  <si>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</si>
  <si>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</si>
  <si>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</si>
  <si>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</si>
  <si>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</si>
  <si>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</si>
  <si>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</si>
  <si>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</si>
  <si>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</si>
  <si>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</si>
  <si>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</si>
  <si>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</si>
  <si>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</si>
  <si>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</si>
  <si>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</si>
  <si>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</si>
  <si>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</si>
  <si>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</si>
  <si>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</si>
  <si>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</si>
  <si>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</si>
  <si>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</si>
  <si>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</si>
  <si>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</si>
  <si>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</si>
  <si>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</si>
  <si>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</si>
  <si>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</si>
  <si>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</si>
  <si>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</si>
  <si>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</si>
  <si>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</si>
  <si>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</si>
  <si>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</si>
  <si>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</si>
  <si>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</si>
  <si>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</si>
  <si>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</si>
  <si>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</si>
  <si>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</si>
  <si>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</si>
  <si>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</si>
  <si>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</si>
  <si>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</si>
  <si>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</si>
  <si>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</si>
  <si>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</si>
  <si>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</si>
  <si>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</si>
  <si>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</si>
  <si>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</si>
  <si>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</si>
  <si>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</si>
  <si>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</si>
  <si>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</si>
  <si>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</si>
  <si>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</si>
  <si>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</si>
  <si>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</si>
  <si>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</si>
  <si>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</si>
  <si>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</si>
  <si>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</si>
  <si>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</si>
  <si>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</si>
  <si>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</si>
  <si>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</si>
  <si>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</si>
  <si>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</si>
  <si>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</si>
  <si>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</si>
  <si>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</si>
  <si>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</si>
  <si>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</si>
  <si>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</si>
  <si>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</si>
  <si>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</si>
  <si>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</si>
  <si>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</si>
  <si>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</si>
  <si>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</si>
  <si>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</si>
  <si>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</si>
  <si>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</si>
  <si>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</si>
  <si>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</si>
  <si>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</si>
  <si>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</si>
  <si>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</si>
  <si>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</si>
  <si>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</si>
  <si>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</si>
  <si>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</si>
  <si>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</si>
  <si>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</si>
  <si>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</si>
  <si>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</si>
  <si>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</si>
  <si>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</si>
  <si>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</si>
  <si>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</si>
  <si>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</si>
  <si>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</si>
  <si>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</si>
  <si>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</si>
  <si>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</si>
  <si>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</si>
  <si>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</si>
  <si>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</si>
  <si>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</si>
  <si>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</si>
  <si>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</si>
  <si>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</si>
  <si>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</si>
  <si>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</si>
  <si>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</si>
  <si>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</si>
  <si>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</si>
  <si>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</si>
  <si>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</si>
  <si>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</si>
  <si>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</si>
  <si>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</si>
  <si>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</si>
  <si>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</si>
  <si>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</si>
  <si>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</si>
  <si>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</si>
  <si>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</si>
  <si>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</si>
  <si>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</si>
  <si>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</si>
  <si>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</si>
  <si>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</si>
  <si>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</si>
  <si>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</si>
  <si>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</si>
  <si>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</si>
  <si>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</si>
  <si>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</si>
  <si>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</si>
  <si>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</si>
  <si>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</si>
  <si>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</si>
  <si>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</si>
  <si>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</si>
  <si>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</si>
  <si>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</si>
  <si>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</si>
  <si>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</si>
  <si>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</si>
  <si>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</si>
  <si>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</si>
  <si>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</si>
  <si>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</si>
  <si>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</si>
  <si>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</si>
  <si>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</si>
  <si>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</si>
  <si>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</si>
  <si>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</si>
  <si>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</si>
  <si>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</si>
  <si>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</si>
  <si>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</si>
  <si>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</si>
  <si>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</si>
  <si>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</si>
  <si>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</si>
  <si>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</si>
  <si>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</si>
  <si>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Kadro Değişiklik Bilgileri İlgili Saymanlığa Bildirilmek Üzere Bildiirm Yazısı Hazırlanır</t>
  </si>
  <si>
    <t>Saymanlığa Bildirim Yazısı</t>
  </si>
  <si>
    <t>Personel Süreç Grubu</t>
  </si>
  <si>
    <t>İhtiyaç Duyulan Kadro Değişikliklerini Mevzuata Uygun Bir Şekilde Yapmak</t>
  </si>
  <si>
    <t>Bilgisayar</t>
  </si>
  <si>
    <t>Yazıcı</t>
  </si>
  <si>
    <t>-</t>
  </si>
  <si>
    <t>Sürecin İşleyişi</t>
  </si>
  <si>
    <t>Bakanlık Tarafından Kadro Değişikliklerinini Bildirilme Yazısı Geldi</t>
  </si>
  <si>
    <t>Sözlü</t>
  </si>
  <si>
    <t>Çift Yönlü</t>
  </si>
  <si>
    <t>EBYS</t>
  </si>
  <si>
    <t>190 SKHK</t>
  </si>
  <si>
    <t>Tümü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</si>
  <si>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</si>
  <si>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</si>
  <si>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</si>
  <si>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</si>
  <si>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</si>
  <si>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</si>
  <si>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</si>
  <si>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</si>
  <si>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</si>
  <si>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</si>
  <si>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</si>
  <si>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</si>
  <si>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</si>
  <si>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</si>
  <si>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</si>
  <si>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</si>
  <si>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</si>
  <si>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</si>
  <si>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</si>
  <si>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</si>
  <si>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</si>
  <si>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</si>
  <si>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</si>
  <si>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</si>
  <si>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</si>
  <si>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</si>
  <si>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</si>
  <si>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</si>
  <si>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</si>
  <si>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</si>
  <si>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</si>
  <si>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</si>
  <si>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</si>
  <si>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</si>
  <si>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</si>
  <si>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</si>
  <si>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</si>
  <si>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</si>
  <si>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</si>
  <si>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</si>
  <si>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</si>
  <si>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</si>
  <si>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</si>
  <si>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</si>
  <si>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</si>
  <si>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</si>
  <si>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</si>
  <si>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</si>
  <si>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</si>
  <si>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</si>
  <si>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</si>
  <si>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</si>
  <si>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</si>
  <si>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</si>
  <si>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</si>
  <si>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</si>
  <si>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</si>
  <si>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</si>
  <si>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</si>
  <si>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</si>
  <si>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</si>
  <si>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</si>
  <si>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</si>
  <si>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</si>
  <si>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</si>
  <si>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</si>
  <si>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</si>
  <si>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</si>
  <si>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</si>
  <si>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</si>
  <si>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</si>
  <si>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</si>
  <si>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</si>
  <si>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</si>
  <si>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</si>
  <si>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</si>
  <si>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</si>
  <si>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</si>
  <si>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</si>
  <si>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</si>
  <si>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</si>
  <si>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</si>
  <si>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</si>
  <si>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</si>
  <si>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</si>
  <si>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</si>
  <si>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</si>
  <si>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</si>
  <si>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</si>
  <si>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</si>
  <si>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</si>
  <si>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</si>
  <si>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</si>
  <si>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</si>
  <si>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</si>
  <si>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</si>
  <si>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</si>
  <si>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</si>
  <si>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</si>
  <si>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</si>
  <si>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</si>
  <si>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</si>
  <si>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</si>
  <si>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</si>
  <si>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</si>
  <si>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</si>
  <si>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</si>
  <si>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</si>
  <si>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</si>
  <si>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</si>
  <si>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</si>
  <si>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</si>
  <si>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</si>
  <si>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</si>
  <si>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</si>
  <si>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</si>
  <si>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</si>
  <si>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</si>
  <si>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</si>
  <si>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</si>
  <si>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</si>
  <si>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</si>
  <si>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</si>
  <si>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</si>
  <si>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</si>
  <si>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</si>
  <si>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</si>
  <si>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</si>
  <si>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</si>
  <si>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</si>
  <si>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</si>
  <si>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</si>
  <si>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</si>
  <si>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</si>
  <si>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</si>
  <si>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</si>
  <si>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</si>
  <si>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</si>
  <si>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</si>
  <si>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</si>
  <si>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</si>
  <si>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</si>
  <si>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</si>
  <si>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</si>
  <si>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</si>
  <si>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</si>
  <si>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</si>
  <si>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</si>
  <si>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</si>
  <si>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</si>
  <si>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</si>
  <si>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</si>
  <si>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</si>
  <si>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</si>
  <si>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</si>
  <si>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</si>
  <si>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</si>
  <si>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</si>
  <si>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</si>
  <si>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</si>
  <si>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</si>
  <si>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</si>
  <si>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</si>
  <si>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</si>
  <si>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</si>
  <si>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</si>
  <si>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</si>
  <si>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</si>
  <si>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</si>
  <si>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</si>
  <si>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</si>
  <si>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</si>
  <si>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</si>
  <si>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</si>
  <si>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</si>
  <si>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</si>
  <si>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</si>
  <si>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</si>
  <si>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</si>
  <si>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</si>
  <si>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</si>
  <si>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</si>
  <si>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</si>
  <si>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</si>
  <si>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</si>
  <si>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</si>
  <si>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</si>
  <si>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</si>
  <si>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</si>
  <si>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</si>
  <si>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</si>
  <si>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</si>
  <si>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</si>
  <si>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</si>
  <si>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</si>
  <si>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</si>
  <si>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</si>
  <si>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</si>
  <si>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</si>
  <si>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</si>
  <si>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</si>
  <si>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</si>
  <si>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</si>
  <si>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</si>
  <si>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</si>
  <si>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</si>
  <si>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</si>
  <si>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</si>
  <si>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</si>
  <si>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</si>
  <si>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</si>
  <si>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</si>
  <si>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</si>
  <si>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</si>
  <si>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</si>
  <si>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</si>
  <si>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</si>
  <si>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</si>
  <si>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</si>
  <si>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</si>
  <si>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</si>
  <si>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</si>
  <si>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</si>
  <si>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</si>
  <si>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</si>
  <si>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</si>
  <si>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</si>
  <si>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</si>
  <si>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</si>
  <si>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</si>
  <si>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</si>
  <si>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</si>
  <si>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</si>
  <si>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</si>
  <si>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</si>
  <si>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</si>
  <si>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</si>
  <si>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</si>
  <si>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</si>
  <si>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</si>
  <si>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</si>
  <si>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</si>
  <si>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</si>
  <si>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</si>
  <si>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</si>
  <si>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</si>
  <si>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</si>
  <si>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</si>
  <si>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</si>
  <si>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</si>
  <si>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</si>
  <si>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</si>
  <si>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</si>
  <si>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</si>
  <si>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</si>
  <si>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</si>
  <si>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</si>
  <si>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</si>
  <si>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</si>
  <si>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</si>
  <si>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</si>
  <si>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</si>
  <si>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</si>
  <si>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</si>
  <si>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</si>
  <si>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</si>
  <si>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</si>
  <si>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</si>
  <si>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</si>
  <si>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</si>
  <si>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</si>
  <si>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</si>
  <si>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</si>
  <si>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</si>
  <si>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</si>
  <si>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</si>
  <si>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</si>
  <si>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</si>
  <si>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</si>
  <si>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</si>
  <si>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</si>
  <si>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</si>
  <si>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</si>
  <si>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</si>
  <si>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</si>
  <si>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</si>
  <si>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</si>
  <si>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</si>
  <si>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</si>
  <si>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</si>
  <si>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</si>
  <si>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</si>
  <si>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</si>
  <si>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</si>
  <si>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</si>
  <si>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</si>
  <si>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</si>
  <si>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</si>
  <si>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</si>
  <si>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</si>
  <si>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</si>
  <si>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</si>
  <si>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</si>
  <si>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</si>
  <si>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</si>
  <si>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</si>
  <si>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</si>
  <si>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</si>
  <si>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</si>
  <si>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</si>
  <si>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</si>
  <si>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</si>
  <si>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</si>
  <si>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</si>
  <si>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</si>
  <si>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</si>
  <si>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</si>
  <si>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</si>
  <si>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</si>
  <si>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</si>
  <si>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</si>
  <si>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</si>
  <si>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</si>
  <si>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</si>
  <si>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</si>
  <si>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</si>
  <si>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</si>
  <si>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</si>
  <si>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</si>
  <si>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</si>
  <si>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</si>
  <si>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</si>
  <si>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</si>
  <si>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</si>
  <si>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</si>
  <si>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</si>
  <si>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</si>
  <si>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</si>
  <si>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</si>
  <si>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</si>
  <si>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Hazırlayan: </t>
  </si>
  <si>
    <t xml:space="preserve">Onaylayan: </t>
  </si>
  <si>
    <t>Defterdar</t>
  </si>
  <si>
    <t>Kadro Değişiklik Bilgileri İlgili Saymanlığa Bildirim Yazısı Defterdar Tarafından İmzalanır.</t>
  </si>
  <si>
    <t>Tek Yönlü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</si>
  <si>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</si>
  <si>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</si>
  <si>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</si>
  <si>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</si>
  <si>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</si>
  <si>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</si>
  <si>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</si>
  <si>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</si>
  <si>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</si>
  <si>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</si>
  <si>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</si>
  <si>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</si>
  <si>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</si>
  <si>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</si>
  <si>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</si>
  <si>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</si>
  <si>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</si>
  <si>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</si>
  <si>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</si>
  <si>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</si>
  <si>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</si>
  <si>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</si>
  <si>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</si>
  <si>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</si>
  <si>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</si>
  <si>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</si>
  <si>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</si>
  <si>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</si>
  <si>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</si>
  <si>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</si>
  <si>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</si>
  <si>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</si>
  <si>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</si>
  <si>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</si>
  <si>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</si>
  <si>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</si>
  <si>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</si>
  <si>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</si>
  <si>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</si>
  <si>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</si>
  <si>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</si>
  <si>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</si>
  <si>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</si>
  <si>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</si>
  <si>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</si>
  <si>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</si>
  <si>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</si>
  <si>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</si>
  <si>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</si>
  <si>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</si>
  <si>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</si>
  <si>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</si>
  <si>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</si>
  <si>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</si>
  <si>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</si>
  <si>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</si>
  <si>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</si>
  <si>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</si>
  <si>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</si>
  <si>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</si>
  <si>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</si>
  <si>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</si>
  <si>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</si>
  <si>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</si>
  <si>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</si>
  <si>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</si>
  <si>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</si>
  <si>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</si>
  <si>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</si>
  <si>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</si>
  <si>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</si>
  <si>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</si>
  <si>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</si>
  <si>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</si>
  <si>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</si>
  <si>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</si>
  <si>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</si>
  <si>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</si>
  <si>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</si>
  <si>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</si>
  <si>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</si>
  <si>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</si>
  <si>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</si>
  <si>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</si>
  <si>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</si>
  <si>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</si>
  <si>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</si>
  <si>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</si>
  <si>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</si>
  <si>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</si>
  <si>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</si>
  <si>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</si>
  <si>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</si>
  <si>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</si>
  <si>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</si>
  <si>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</si>
  <si>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</si>
  <si>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</si>
  <si>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</si>
  <si>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</si>
  <si>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</si>
  <si>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</si>
  <si>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</si>
  <si>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</si>
  <si>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</si>
  <si>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</si>
  <si>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</si>
  <si>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</si>
  <si>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</si>
  <si>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</si>
  <si>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</si>
  <si>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</si>
  <si>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</si>
  <si>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</si>
  <si>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</si>
  <si>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</si>
  <si>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</si>
  <si>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</si>
  <si>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</si>
  <si>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</si>
  <si>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</si>
  <si>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</si>
  <si>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</si>
  <si>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</si>
  <si>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</si>
  <si>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</si>
  <si>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</si>
  <si>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</si>
  <si>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</si>
  <si>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</si>
  <si>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</si>
  <si>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</si>
  <si>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</si>
  <si>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</si>
  <si>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</si>
  <si>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</si>
  <si>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</si>
  <si>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</si>
  <si>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</si>
  <si>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</si>
  <si>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</si>
  <si>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</si>
  <si>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</si>
  <si>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</si>
  <si>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</si>
  <si>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</si>
  <si>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</si>
  <si>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</si>
  <si>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</si>
  <si>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</si>
  <si>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</si>
  <si>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</si>
  <si>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</si>
  <si>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</si>
  <si>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</si>
  <si>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</si>
  <si>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</si>
  <si>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</si>
  <si>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</si>
  <si>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</si>
  <si>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</si>
  <si>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</si>
  <si>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</si>
  <si>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</si>
  <si>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</si>
  <si>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</si>
  <si>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</si>
  <si>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</si>
  <si>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</si>
  <si>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</si>
  <si>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</si>
  <si>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</si>
  <si>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</si>
  <si>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</si>
  <si>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</si>
  <si>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</si>
  <si>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</si>
  <si>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</si>
  <si>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</si>
  <si>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</si>
  <si>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</si>
  <si>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</si>
  <si>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</si>
  <si>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</si>
  <si>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</si>
  <si>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</si>
  <si>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</si>
  <si>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</si>
  <si>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</si>
  <si>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</si>
  <si>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</si>
  <si>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</si>
  <si>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</si>
  <si>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</si>
  <si>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</si>
  <si>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</si>
  <si>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</si>
  <si>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</si>
  <si>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</si>
  <si>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</si>
  <si>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</si>
  <si>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</si>
  <si>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</si>
  <si>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</si>
  <si>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</si>
  <si>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</si>
  <si>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</si>
  <si>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</si>
  <si>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</si>
  <si>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</si>
  <si>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</si>
  <si>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</si>
  <si>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</si>
  <si>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</si>
  <si>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</si>
  <si>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</si>
  <si>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</si>
  <si>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</si>
  <si>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</si>
  <si>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</si>
  <si>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</si>
  <si>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</si>
  <si>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</si>
  <si>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</si>
  <si>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</si>
  <si>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</si>
  <si>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</si>
  <si>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</si>
  <si>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</si>
  <si>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</si>
  <si>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</si>
  <si>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</si>
  <si>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</si>
  <si>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</si>
  <si>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</si>
  <si>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</si>
  <si>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</si>
  <si>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</si>
  <si>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</si>
  <si>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</si>
  <si>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</si>
  <si>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</si>
  <si>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</si>
  <si>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</si>
  <si>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</si>
  <si>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</si>
  <si>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</si>
  <si>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</si>
  <si>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</si>
  <si>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</si>
  <si>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</si>
  <si>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</si>
  <si>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</si>
  <si>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</si>
  <si>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</si>
  <si>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</si>
  <si>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</si>
  <si>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</si>
  <si>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</si>
  <si>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</si>
  <si>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</si>
  <si>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</si>
  <si>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</si>
  <si>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</si>
  <si>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</si>
  <si>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</si>
  <si>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</si>
  <si>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</si>
  <si>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</si>
  <si>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</si>
  <si>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</si>
  <si>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</si>
  <si>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</si>
  <si>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</si>
  <si>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</si>
  <si>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</si>
  <si>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</si>
  <si>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</si>
  <si>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</si>
  <si>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</si>
  <si>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</si>
  <si>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</si>
  <si>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</si>
  <si>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</si>
  <si>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</si>
  <si>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</si>
  <si>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</si>
  <si>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</si>
  <si>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</si>
  <si>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</si>
  <si>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</si>
  <si>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</si>
  <si>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</si>
  <si>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</si>
  <si>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</si>
  <si>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</si>
  <si>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</si>
  <si>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</si>
  <si>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</si>
  <si>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</si>
  <si>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</si>
  <si>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</si>
  <si>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</si>
  <si>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</si>
  <si>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</si>
  <si>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</si>
  <si>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</si>
  <si>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</si>
  <si>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</si>
  <si>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</si>
  <si>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</si>
  <si>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</si>
  <si>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</si>
  <si>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</si>
  <si>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</si>
  <si>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</si>
  <si>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</si>
  <si>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</si>
  <si>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</si>
  <si>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</si>
  <si>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Ardahan Defterdarlığı</t>
  </si>
  <si>
    <t>Özgür KAYA
Personel Müdür Yardımcısı</t>
  </si>
  <si>
    <t>Erkan TUNÇ
Personel Müdürü</t>
  </si>
  <si>
    <t>Özgür KAYA                                                                                                    Personel Müdür Yardımcısı</t>
  </si>
  <si>
    <t>Ülker AKPINAR</t>
  </si>
  <si>
    <t>(0478) 211 39 71</t>
  </si>
  <si>
    <t>ulke.akpinar@maliğye.gov.tr</t>
  </si>
  <si>
    <t>Atama Servisi Sorumlusu/ 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</si>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</sst>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b/>
      <sz val="11"/>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xf>
    <xf numFmtId="0" fontId="36"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2" fillId="0" borderId="10" xfId="0" applyFont="1" applyBorder="1" applyAlignment="1" applyProtection="1">
      <alignment/>
      <protection locked="0"/>
    </xf>
    <xf numFmtId="0" fontId="14" fillId="0" borderId="10" xfId="0" applyFont="1" applyBorder="1" applyAlignment="1" applyProtection="1">
      <alignment vertical="center" wrapText="1"/>
      <protection locked="0"/>
    </xf>
    <xf numFmtId="0" fontId="41" fillId="0" borderId="0" xfId="0" applyFont="1" applyAlignment="1">
      <alignment horizontal="left" readingOrder="1"/>
    </xf>
    <xf numFmtId="0" fontId="74" fillId="34" borderId="10" xfId="47" applyFill="1" applyBorder="1" applyAlignment="1" applyProtection="1">
      <alignment/>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0" fillId="34" borderId="0" xfId="0" applyFill="1" applyAlignment="1">
      <alignment horizontal="center" vertical="center"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9" fillId="0" borderId="40" xfId="0" applyFont="1" applyBorder="1" applyAlignment="1">
      <alignment horizontal="center" wrapText="1"/>
    </xf>
    <xf numFmtId="0" fontId="39" fillId="0" borderId="12" xfId="0" applyFont="1" applyBorder="1" applyAlignment="1">
      <alignment horizontal="center"/>
    </xf>
    <xf numFmtId="0" fontId="39" fillId="0" borderId="41"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7" applyFill="1" applyBorder="1" applyAlignment="1" applyProtection="1">
      <alignment horizontal="center" wrapText="1"/>
      <protection/>
    </xf>
    <xf numFmtId="0" fontId="74" fillId="33" borderId="29" xfId="47" applyFill="1" applyBorder="1" applyAlignment="1" applyProtection="1">
      <alignment horizontal="center"/>
      <protection/>
    </xf>
    <xf numFmtId="0" fontId="37"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2" fillId="37"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0" fontId="2" fillId="34" borderId="21" xfId="0" applyFont="1" applyFill="1" applyBorder="1" applyAlignment="1" applyProtection="1">
      <alignment horizontal="center" vertical="center" wrapText="1"/>
      <protection locked="0"/>
    </xf>
    <xf numFmtId="0" fontId="10" fillId="0" borderId="19" xfId="50" applyFont="1"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42" fillId="34" borderId="48" xfId="0" applyFont="1" applyFill="1" applyBorder="1" applyAlignment="1">
      <alignment horizontal="center" vertical="center" wrapText="1"/>
    </xf>
    <xf numFmtId="0" fontId="42" fillId="34" borderId="49" xfId="0" applyFont="1" applyFill="1" applyBorder="1" applyAlignment="1">
      <alignment horizontal="center" vertical="center" wrapText="1"/>
    </xf>
    <xf numFmtId="0" fontId="42" fillId="34" borderId="50"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3</xdr:row>
      <xdr:rowOff>19050</xdr:rowOff>
    </xdr:from>
    <xdr:to>
      <xdr:col>6</xdr:col>
      <xdr:colOff>219075</xdr:colOff>
      <xdr:row>6</xdr:row>
      <xdr:rowOff>57150</xdr:rowOff>
    </xdr:to>
    <xdr:sp>
      <xdr:nvSpPr>
        <xdr:cNvPr id="1" name="4 Akış Çizelgesi: Sonlandırıcı"/>
        <xdr:cNvSpPr>
          <a:spLocks/>
        </xdr:cNvSpPr>
      </xdr:nvSpPr>
      <xdr:spPr>
        <a:xfrm>
          <a:off x="1943100" y="1009650"/>
          <a:ext cx="239077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Tarafından Kadro Değişikliklerinin Bildirilme Yazısı Gelmesi</a:t>
          </a:r>
        </a:p>
      </xdr:txBody>
    </xdr:sp>
    <xdr:clientData/>
  </xdr:twoCellAnchor>
  <xdr:twoCellAnchor>
    <xdr:from>
      <xdr:col>3</xdr:col>
      <xdr:colOff>371475</xdr:colOff>
      <xdr:row>11</xdr:row>
      <xdr:rowOff>57150</xdr:rowOff>
    </xdr:from>
    <xdr:to>
      <xdr:col>5</xdr:col>
      <xdr:colOff>428625</xdr:colOff>
      <xdr:row>14</xdr:row>
      <xdr:rowOff>152400</xdr:rowOff>
    </xdr:to>
    <xdr:sp>
      <xdr:nvSpPr>
        <xdr:cNvPr id="2" name="1 Akış Çizelgesi: İşlem"/>
        <xdr:cNvSpPr>
          <a:spLocks/>
        </xdr:cNvSpPr>
      </xdr:nvSpPr>
      <xdr:spPr>
        <a:xfrm>
          <a:off x="2428875" y="2428875"/>
          <a:ext cx="14287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Gelmesi</a:t>
          </a:r>
        </a:p>
      </xdr:txBody>
    </xdr:sp>
    <xdr:clientData/>
  </xdr:twoCellAnchor>
  <xdr:twoCellAnchor editAs="oneCell">
    <xdr:from>
      <xdr:col>0</xdr:col>
      <xdr:colOff>38100</xdr:colOff>
      <xdr:row>0</xdr:row>
      <xdr:rowOff>38100</xdr:rowOff>
    </xdr:from>
    <xdr:to>
      <xdr:col>0</xdr:col>
      <xdr:colOff>600075</xdr:colOff>
      <xdr:row>1</xdr:row>
      <xdr:rowOff>219075</xdr:rowOff>
    </xdr:to>
    <xdr:pic>
      <xdr:nvPicPr>
        <xdr:cNvPr id="3"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1</xdr:col>
      <xdr:colOff>66675</xdr:colOff>
      <xdr:row>11</xdr:row>
      <xdr:rowOff>57150</xdr:rowOff>
    </xdr:from>
    <xdr:to>
      <xdr:col>2</xdr:col>
      <xdr:colOff>609600</xdr:colOff>
      <xdr:row>14</xdr:row>
      <xdr:rowOff>152400</xdr:rowOff>
    </xdr:to>
    <xdr:sp>
      <xdr:nvSpPr>
        <xdr:cNvPr id="4" name="21 Akış Çizelgesi: Belge"/>
        <xdr:cNvSpPr>
          <a:spLocks/>
        </xdr:cNvSpPr>
      </xdr:nvSpPr>
      <xdr:spPr>
        <a:xfrm>
          <a:off x="752475" y="2428875"/>
          <a:ext cx="1228725"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104775</xdr:colOff>
      <xdr:row>28</xdr:row>
      <xdr:rowOff>104775</xdr:rowOff>
    </xdr:from>
    <xdr:to>
      <xdr:col>5</xdr:col>
      <xdr:colOff>38100</xdr:colOff>
      <xdr:row>30</xdr:row>
      <xdr:rowOff>47625</xdr:rowOff>
    </xdr:to>
    <xdr:sp>
      <xdr:nvSpPr>
        <xdr:cNvPr id="5" name="38 Akış Çizelgesi: Karar"/>
        <xdr:cNvSpPr>
          <a:spLocks/>
        </xdr:cNvSpPr>
      </xdr:nvSpPr>
      <xdr:spPr>
        <a:xfrm>
          <a:off x="2847975" y="5391150"/>
          <a:ext cx="619125" cy="2857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37</xdr:row>
      <xdr:rowOff>76200</xdr:rowOff>
    </xdr:from>
    <xdr:to>
      <xdr:col>3</xdr:col>
      <xdr:colOff>342900</xdr:colOff>
      <xdr:row>39</xdr:row>
      <xdr:rowOff>161925</xdr:rowOff>
    </xdr:to>
    <xdr:sp>
      <xdr:nvSpPr>
        <xdr:cNvPr id="6" name="44 Akış Çizelgesi: Önceden Tanımlı İşlem"/>
        <xdr:cNvSpPr>
          <a:spLocks/>
        </xdr:cNvSpPr>
      </xdr:nvSpPr>
      <xdr:spPr>
        <a:xfrm>
          <a:off x="1104900" y="6858000"/>
          <a:ext cx="1295400" cy="428625"/>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Terfi İşlemleri Süreci</a:t>
          </a:r>
        </a:p>
      </xdr:txBody>
    </xdr:sp>
    <xdr:clientData/>
  </xdr:twoCellAnchor>
  <xdr:twoCellAnchor>
    <xdr:from>
      <xdr:col>3</xdr:col>
      <xdr:colOff>304800</xdr:colOff>
      <xdr:row>16</xdr:row>
      <xdr:rowOff>0</xdr:rowOff>
    </xdr:from>
    <xdr:to>
      <xdr:col>5</xdr:col>
      <xdr:colOff>504825</xdr:colOff>
      <xdr:row>19</xdr:row>
      <xdr:rowOff>28575</xdr:rowOff>
    </xdr:to>
    <xdr:sp>
      <xdr:nvSpPr>
        <xdr:cNvPr id="7" name="1 Akış Çizelgesi: İşlem"/>
        <xdr:cNvSpPr>
          <a:spLocks/>
        </xdr:cNvSpPr>
      </xdr:nvSpPr>
      <xdr:spPr>
        <a:xfrm>
          <a:off x="2362200" y="3228975"/>
          <a:ext cx="157162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57150</xdr:rowOff>
    </xdr:from>
    <xdr:to>
      <xdr:col>6</xdr:col>
      <xdr:colOff>95250</xdr:colOff>
      <xdr:row>24</xdr:row>
      <xdr:rowOff>19050</xdr:rowOff>
    </xdr:to>
    <xdr:sp>
      <xdr:nvSpPr>
        <xdr:cNvPr id="8" name="1 Akış Çizelgesi: İşlem"/>
        <xdr:cNvSpPr>
          <a:spLocks/>
        </xdr:cNvSpPr>
      </xdr:nvSpPr>
      <xdr:spPr>
        <a:xfrm>
          <a:off x="2133600" y="3971925"/>
          <a:ext cx="2076450" cy="6477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Defterdar Tarafından İmzalanması</a:t>
          </a:r>
        </a:p>
      </xdr:txBody>
    </xdr:sp>
    <xdr:clientData/>
  </xdr:twoCellAnchor>
  <xdr:twoCellAnchor>
    <xdr:from>
      <xdr:col>4</xdr:col>
      <xdr:colOff>409575</xdr:colOff>
      <xdr:row>14</xdr:row>
      <xdr:rowOff>152400</xdr:rowOff>
    </xdr:from>
    <xdr:to>
      <xdr:col>4</xdr:col>
      <xdr:colOff>409575</xdr:colOff>
      <xdr:row>15</xdr:row>
      <xdr:rowOff>171450</xdr:rowOff>
    </xdr:to>
    <xdr:sp>
      <xdr:nvSpPr>
        <xdr:cNvPr id="9" name="54 Düz Ok Bağlayıcısı"/>
        <xdr:cNvSpPr>
          <a:spLocks/>
        </xdr:cNvSpPr>
      </xdr:nvSpPr>
      <xdr:spPr>
        <a:xfrm>
          <a:off x="3152775" y="30384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409575</xdr:colOff>
      <xdr:row>20</xdr:row>
      <xdr:rowOff>57150</xdr:rowOff>
    </xdr:to>
    <xdr:sp>
      <xdr:nvSpPr>
        <xdr:cNvPr id="10" name="60 Düz Ok Bağlayıcısı"/>
        <xdr:cNvSpPr>
          <a:spLocks/>
        </xdr:cNvSpPr>
      </xdr:nvSpPr>
      <xdr:spPr>
        <a:xfrm flipH="1">
          <a:off x="3133725" y="37719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133350</xdr:rowOff>
    </xdr:to>
    <xdr:sp>
      <xdr:nvSpPr>
        <xdr:cNvPr id="11" name="1 Akış Çizelgesi: İşlem"/>
        <xdr:cNvSpPr>
          <a:spLocks/>
        </xdr:cNvSpPr>
      </xdr:nvSpPr>
      <xdr:spPr>
        <a:xfrm>
          <a:off x="2219325" y="4800600"/>
          <a:ext cx="18192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2" name="71 Düz Ok Bağlayıcısı"/>
        <xdr:cNvSpPr>
          <a:spLocks/>
        </xdr:cNvSpPr>
      </xdr:nvSpPr>
      <xdr:spPr>
        <a:xfrm flipH="1">
          <a:off x="3124200" y="46196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40</xdr:row>
      <xdr:rowOff>38100</xdr:rowOff>
    </xdr:from>
    <xdr:to>
      <xdr:col>7</xdr:col>
      <xdr:colOff>552450</xdr:colOff>
      <xdr:row>42</xdr:row>
      <xdr:rowOff>57150</xdr:rowOff>
    </xdr:to>
    <xdr:sp>
      <xdr:nvSpPr>
        <xdr:cNvPr id="13" name="77 Akış Çizelgesi: Sonlandırıcı"/>
        <xdr:cNvSpPr>
          <a:spLocks/>
        </xdr:cNvSpPr>
      </xdr:nvSpPr>
      <xdr:spPr>
        <a:xfrm>
          <a:off x="4210050" y="7334250"/>
          <a:ext cx="114300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6</xdr:col>
      <xdr:colOff>247650</xdr:colOff>
      <xdr:row>16</xdr:row>
      <xdr:rowOff>19050</xdr:rowOff>
    </xdr:from>
    <xdr:to>
      <xdr:col>7</xdr:col>
      <xdr:colOff>514350</xdr:colOff>
      <xdr:row>19</xdr:row>
      <xdr:rowOff>19050</xdr:rowOff>
    </xdr:to>
    <xdr:sp>
      <xdr:nvSpPr>
        <xdr:cNvPr id="14" name="25 Akış Çizelgesi: Belge"/>
        <xdr:cNvSpPr>
          <a:spLocks/>
        </xdr:cNvSpPr>
      </xdr:nvSpPr>
      <xdr:spPr>
        <a:xfrm>
          <a:off x="4362450" y="3248025"/>
          <a:ext cx="952500"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95250</xdr:rowOff>
    </xdr:from>
    <xdr:to>
      <xdr:col>6</xdr:col>
      <xdr:colOff>238125</xdr:colOff>
      <xdr:row>17</xdr:row>
      <xdr:rowOff>95250</xdr:rowOff>
    </xdr:to>
    <xdr:sp>
      <xdr:nvSpPr>
        <xdr:cNvPr id="15" name="27 Düz Ok Bağlayıcısı"/>
        <xdr:cNvSpPr>
          <a:spLocks/>
        </xdr:cNvSpPr>
      </xdr:nvSpPr>
      <xdr:spPr>
        <a:xfrm>
          <a:off x="3933825" y="34956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31</xdr:row>
      <xdr:rowOff>57150</xdr:rowOff>
    </xdr:from>
    <xdr:to>
      <xdr:col>3</xdr:col>
      <xdr:colOff>257175</xdr:colOff>
      <xdr:row>34</xdr:row>
      <xdr:rowOff>0</xdr:rowOff>
    </xdr:to>
    <xdr:sp>
      <xdr:nvSpPr>
        <xdr:cNvPr id="16" name="52 Akış Çizelgesi: Sonlandırıcı"/>
        <xdr:cNvSpPr>
          <a:spLocks/>
        </xdr:cNvSpPr>
      </xdr:nvSpPr>
      <xdr:spPr>
        <a:xfrm>
          <a:off x="1171575" y="5857875"/>
          <a:ext cx="1143000" cy="4095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Var</a:t>
          </a:r>
        </a:p>
      </xdr:txBody>
    </xdr:sp>
    <xdr:clientData/>
  </xdr:twoCellAnchor>
  <xdr:twoCellAnchor>
    <xdr:from>
      <xdr:col>2</xdr:col>
      <xdr:colOff>371475</xdr:colOff>
      <xdr:row>29</xdr:row>
      <xdr:rowOff>76200</xdr:rowOff>
    </xdr:from>
    <xdr:to>
      <xdr:col>4</xdr:col>
      <xdr:colOff>104775</xdr:colOff>
      <xdr:row>31</xdr:row>
      <xdr:rowOff>57150</xdr:rowOff>
    </xdr:to>
    <xdr:sp>
      <xdr:nvSpPr>
        <xdr:cNvPr id="17" name="64 Şekil"/>
        <xdr:cNvSpPr>
          <a:spLocks/>
        </xdr:cNvSpPr>
      </xdr:nvSpPr>
      <xdr:spPr>
        <a:xfrm rot="10800000" flipV="1">
          <a:off x="1743075" y="5534025"/>
          <a:ext cx="110490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31</xdr:row>
      <xdr:rowOff>123825</xdr:rowOff>
    </xdr:from>
    <xdr:to>
      <xdr:col>7</xdr:col>
      <xdr:colOff>552450</xdr:colOff>
      <xdr:row>34</xdr:row>
      <xdr:rowOff>57150</xdr:rowOff>
    </xdr:to>
    <xdr:sp>
      <xdr:nvSpPr>
        <xdr:cNvPr id="18" name="39 Akış Çizelgesi: Sonlandırıcı"/>
        <xdr:cNvSpPr>
          <a:spLocks/>
        </xdr:cNvSpPr>
      </xdr:nvSpPr>
      <xdr:spPr>
        <a:xfrm>
          <a:off x="4219575" y="5924550"/>
          <a:ext cx="1133475" cy="4000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Yok</a:t>
          </a:r>
        </a:p>
      </xdr:txBody>
    </xdr:sp>
    <xdr:clientData/>
  </xdr:twoCellAnchor>
  <xdr:twoCellAnchor>
    <xdr:from>
      <xdr:col>6</xdr:col>
      <xdr:colOff>676275</xdr:colOff>
      <xdr:row>39</xdr:row>
      <xdr:rowOff>9525</xdr:rowOff>
    </xdr:from>
    <xdr:to>
      <xdr:col>6</xdr:col>
      <xdr:colOff>676275</xdr:colOff>
      <xdr:row>40</xdr:row>
      <xdr:rowOff>38100</xdr:rowOff>
    </xdr:to>
    <xdr:sp>
      <xdr:nvSpPr>
        <xdr:cNvPr id="19" name="50 Düz Ok Bağlayıcısı"/>
        <xdr:cNvSpPr>
          <a:spLocks/>
        </xdr:cNvSpPr>
      </xdr:nvSpPr>
      <xdr:spPr>
        <a:xfrm>
          <a:off x="4791075" y="71342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123825</xdr:rowOff>
    </xdr:from>
    <xdr:to>
      <xdr:col>2</xdr:col>
      <xdr:colOff>600075</xdr:colOff>
      <xdr:row>18</xdr:row>
      <xdr:rowOff>66675</xdr:rowOff>
    </xdr:to>
    <xdr:sp>
      <xdr:nvSpPr>
        <xdr:cNvPr id="20" name="28 Akış Çizelgesi: Manyetik Disk"/>
        <xdr:cNvSpPr>
          <a:spLocks/>
        </xdr:cNvSpPr>
      </xdr:nvSpPr>
      <xdr:spPr>
        <a:xfrm>
          <a:off x="1371600" y="3352800"/>
          <a:ext cx="600075" cy="28575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2</xdr:col>
      <xdr:colOff>600075</xdr:colOff>
      <xdr:row>17</xdr:row>
      <xdr:rowOff>104775</xdr:rowOff>
    </xdr:from>
    <xdr:to>
      <xdr:col>3</xdr:col>
      <xdr:colOff>295275</xdr:colOff>
      <xdr:row>17</xdr:row>
      <xdr:rowOff>104775</xdr:rowOff>
    </xdr:to>
    <xdr:sp>
      <xdr:nvSpPr>
        <xdr:cNvPr id="21" name="30 Düz Ok Bağlayıcısı"/>
        <xdr:cNvSpPr>
          <a:spLocks/>
        </xdr:cNvSpPr>
      </xdr:nvSpPr>
      <xdr:spPr>
        <a:xfrm>
          <a:off x="1971675" y="35052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95250</xdr:rowOff>
    </xdr:from>
    <xdr:to>
      <xdr:col>5</xdr:col>
      <xdr:colOff>428625</xdr:colOff>
      <xdr:row>10</xdr:row>
      <xdr:rowOff>19050</xdr:rowOff>
    </xdr:to>
    <xdr:sp>
      <xdr:nvSpPr>
        <xdr:cNvPr id="22" name="29 Akış Çizelgesi: Önceden Tanımlı İşlem"/>
        <xdr:cNvSpPr>
          <a:spLocks/>
        </xdr:cNvSpPr>
      </xdr:nvSpPr>
      <xdr:spPr>
        <a:xfrm>
          <a:off x="2428875" y="1781175"/>
          <a:ext cx="1428750"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57150</xdr:rowOff>
    </xdr:from>
    <xdr:to>
      <xdr:col>4</xdr:col>
      <xdr:colOff>400050</xdr:colOff>
      <xdr:row>7</xdr:row>
      <xdr:rowOff>95250</xdr:rowOff>
    </xdr:to>
    <xdr:sp>
      <xdr:nvSpPr>
        <xdr:cNvPr id="23" name="34 Düz Ok Bağlayıcısı"/>
        <xdr:cNvSpPr>
          <a:spLocks/>
        </xdr:cNvSpPr>
      </xdr:nvSpPr>
      <xdr:spPr>
        <a:xfrm>
          <a:off x="3143250" y="157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4</xdr:col>
      <xdr:colOff>400050</xdr:colOff>
      <xdr:row>11</xdr:row>
      <xdr:rowOff>57150</xdr:rowOff>
    </xdr:to>
    <xdr:sp>
      <xdr:nvSpPr>
        <xdr:cNvPr id="24" name="37 Düz Ok Bağlayıcısı"/>
        <xdr:cNvSpPr>
          <a:spLocks/>
        </xdr:cNvSpPr>
      </xdr:nvSpPr>
      <xdr:spPr>
        <a:xfrm flipH="1">
          <a:off x="3143250" y="22193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27</xdr:row>
      <xdr:rowOff>133350</xdr:rowOff>
    </xdr:from>
    <xdr:to>
      <xdr:col>4</xdr:col>
      <xdr:colOff>409575</xdr:colOff>
      <xdr:row>28</xdr:row>
      <xdr:rowOff>104775</xdr:rowOff>
    </xdr:to>
    <xdr:sp>
      <xdr:nvSpPr>
        <xdr:cNvPr id="25" name="47 Düz Ok Bağlayıcısı"/>
        <xdr:cNvSpPr>
          <a:spLocks/>
        </xdr:cNvSpPr>
      </xdr:nvSpPr>
      <xdr:spPr>
        <a:xfrm>
          <a:off x="3143250" y="52482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29</xdr:row>
      <xdr:rowOff>76200</xdr:rowOff>
    </xdr:from>
    <xdr:to>
      <xdr:col>6</xdr:col>
      <xdr:colOff>676275</xdr:colOff>
      <xdr:row>31</xdr:row>
      <xdr:rowOff>123825</xdr:rowOff>
    </xdr:to>
    <xdr:sp>
      <xdr:nvSpPr>
        <xdr:cNvPr id="26" name="45 Şekil"/>
        <xdr:cNvSpPr>
          <a:spLocks/>
        </xdr:cNvSpPr>
      </xdr:nvSpPr>
      <xdr:spPr>
        <a:xfrm>
          <a:off x="3467100" y="5534025"/>
          <a:ext cx="1323975"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35</xdr:row>
      <xdr:rowOff>95250</xdr:rowOff>
    </xdr:from>
    <xdr:to>
      <xdr:col>8</xdr:col>
      <xdr:colOff>9525</xdr:colOff>
      <xdr:row>39</xdr:row>
      <xdr:rowOff>19050</xdr:rowOff>
    </xdr:to>
    <xdr:sp>
      <xdr:nvSpPr>
        <xdr:cNvPr id="27" name="1 Akış Çizelgesi: İşlem"/>
        <xdr:cNvSpPr>
          <a:spLocks/>
        </xdr:cNvSpPr>
      </xdr:nvSpPr>
      <xdr:spPr>
        <a:xfrm>
          <a:off x="4067175" y="6534150"/>
          <a:ext cx="14287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PEROP'a İşlenmesi</a:t>
          </a:r>
        </a:p>
      </xdr:txBody>
    </xdr:sp>
    <xdr:clientData/>
  </xdr:twoCellAnchor>
  <xdr:twoCellAnchor>
    <xdr:from>
      <xdr:col>4</xdr:col>
      <xdr:colOff>390525</xdr:colOff>
      <xdr:row>36</xdr:row>
      <xdr:rowOff>95250</xdr:rowOff>
    </xdr:from>
    <xdr:to>
      <xdr:col>5</xdr:col>
      <xdr:colOff>371475</xdr:colOff>
      <xdr:row>38</xdr:row>
      <xdr:rowOff>28575</xdr:rowOff>
    </xdr:to>
    <xdr:sp>
      <xdr:nvSpPr>
        <xdr:cNvPr id="28" name="63 Akış Çizelgesi: Manyetik Disk"/>
        <xdr:cNvSpPr>
          <a:spLocks/>
        </xdr:cNvSpPr>
      </xdr:nvSpPr>
      <xdr:spPr>
        <a:xfrm>
          <a:off x="3133725" y="6705600"/>
          <a:ext cx="666750" cy="2762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PEROP</a:t>
          </a:r>
        </a:p>
      </xdr:txBody>
    </xdr:sp>
    <xdr:clientData/>
  </xdr:twoCellAnchor>
  <xdr:twoCellAnchor>
    <xdr:from>
      <xdr:col>2</xdr:col>
      <xdr:colOff>609600</xdr:colOff>
      <xdr:row>13</xdr:row>
      <xdr:rowOff>19050</xdr:rowOff>
    </xdr:from>
    <xdr:to>
      <xdr:col>3</xdr:col>
      <xdr:colOff>361950</xdr:colOff>
      <xdr:row>13</xdr:row>
      <xdr:rowOff>19050</xdr:rowOff>
    </xdr:to>
    <xdr:sp>
      <xdr:nvSpPr>
        <xdr:cNvPr id="29" name="30 Düz Ok Bağlayıcısı"/>
        <xdr:cNvSpPr>
          <a:spLocks/>
        </xdr:cNvSpPr>
      </xdr:nvSpPr>
      <xdr:spPr>
        <a:xfrm>
          <a:off x="1981200" y="2733675"/>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33</xdr:row>
      <xdr:rowOff>123825</xdr:rowOff>
    </xdr:from>
    <xdr:to>
      <xdr:col>2</xdr:col>
      <xdr:colOff>390525</xdr:colOff>
      <xdr:row>37</xdr:row>
      <xdr:rowOff>85725</xdr:rowOff>
    </xdr:to>
    <xdr:sp>
      <xdr:nvSpPr>
        <xdr:cNvPr id="30" name="50 Düz Ok Bağlayıcısı"/>
        <xdr:cNvSpPr>
          <a:spLocks/>
        </xdr:cNvSpPr>
      </xdr:nvSpPr>
      <xdr:spPr>
        <a:xfrm>
          <a:off x="1743075" y="6267450"/>
          <a:ext cx="19050" cy="600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37</xdr:row>
      <xdr:rowOff>47625</xdr:rowOff>
    </xdr:from>
    <xdr:to>
      <xdr:col>5</xdr:col>
      <xdr:colOff>638175</xdr:colOff>
      <xdr:row>37</xdr:row>
      <xdr:rowOff>47625</xdr:rowOff>
    </xdr:to>
    <xdr:sp>
      <xdr:nvSpPr>
        <xdr:cNvPr id="31" name="30 Düz Ok Bağlayıcısı"/>
        <xdr:cNvSpPr>
          <a:spLocks/>
        </xdr:cNvSpPr>
      </xdr:nvSpPr>
      <xdr:spPr>
        <a:xfrm flipV="1">
          <a:off x="3790950" y="68294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676275</xdr:colOff>
      <xdr:row>34</xdr:row>
      <xdr:rowOff>47625</xdr:rowOff>
    </xdr:from>
    <xdr:to>
      <xdr:col>6</xdr:col>
      <xdr:colOff>676275</xdr:colOff>
      <xdr:row>35</xdr:row>
      <xdr:rowOff>95250</xdr:rowOff>
    </xdr:to>
    <xdr:sp>
      <xdr:nvSpPr>
        <xdr:cNvPr id="32" name="50 Düz Ok Bağlayıcısı"/>
        <xdr:cNvSpPr>
          <a:spLocks/>
        </xdr:cNvSpPr>
      </xdr:nvSpPr>
      <xdr:spPr>
        <a:xfrm>
          <a:off x="4791075" y="63150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28575</xdr:rowOff>
    </xdr:from>
    <xdr:to>
      <xdr:col>5</xdr:col>
      <xdr:colOff>28575</xdr:colOff>
      <xdr:row>4</xdr:row>
      <xdr:rowOff>209550</xdr:rowOff>
    </xdr:to>
    <xdr:sp>
      <xdr:nvSpPr>
        <xdr:cNvPr id="1" name="AutoShape 95"/>
        <xdr:cNvSpPr>
          <a:spLocks/>
        </xdr:cNvSpPr>
      </xdr:nvSpPr>
      <xdr:spPr>
        <a:xfrm>
          <a:off x="2057400" y="552450"/>
          <a:ext cx="140017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19050</xdr:rowOff>
    </xdr:from>
    <xdr:to>
      <xdr:col>5</xdr:col>
      <xdr:colOff>28575</xdr:colOff>
      <xdr:row>9</xdr:row>
      <xdr:rowOff>104775</xdr:rowOff>
    </xdr:to>
    <xdr:sp>
      <xdr:nvSpPr>
        <xdr:cNvPr id="2" name="AutoShape 95"/>
        <xdr:cNvSpPr>
          <a:spLocks/>
        </xdr:cNvSpPr>
      </xdr:nvSpPr>
      <xdr:spPr>
        <a:xfrm>
          <a:off x="2057400" y="1685925"/>
          <a:ext cx="140017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14</xdr:row>
      <xdr:rowOff>9525</xdr:rowOff>
    </xdr:to>
    <xdr:sp>
      <xdr:nvSpPr>
        <xdr:cNvPr id="3" name="AutoShape 95"/>
        <xdr:cNvSpPr>
          <a:spLocks/>
        </xdr:cNvSpPr>
      </xdr:nvSpPr>
      <xdr:spPr>
        <a:xfrm>
          <a:off x="2057400" y="2581275"/>
          <a:ext cx="1400175" cy="6953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152400</xdr:rowOff>
    </xdr:from>
    <xdr:to>
      <xdr:col>5</xdr:col>
      <xdr:colOff>47625</xdr:colOff>
      <xdr:row>18</xdr:row>
      <xdr:rowOff>0</xdr:rowOff>
    </xdr:to>
    <xdr:sp>
      <xdr:nvSpPr>
        <xdr:cNvPr id="4" name="AutoShape 95"/>
        <xdr:cNvSpPr>
          <a:spLocks/>
        </xdr:cNvSpPr>
      </xdr:nvSpPr>
      <xdr:spPr>
        <a:xfrm>
          <a:off x="2057400" y="3648075"/>
          <a:ext cx="14192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9525</xdr:colOff>
      <xdr:row>4</xdr:row>
      <xdr:rowOff>209550</xdr:rowOff>
    </xdr:from>
    <xdr:to>
      <xdr:col>4</xdr:col>
      <xdr:colOff>9525</xdr:colOff>
      <xdr:row>7</xdr:row>
      <xdr:rowOff>19050</xdr:rowOff>
    </xdr:to>
    <xdr:sp>
      <xdr:nvSpPr>
        <xdr:cNvPr id="5" name="9 Düz Ok Bağlayıcısı"/>
        <xdr:cNvSpPr>
          <a:spLocks/>
        </xdr:cNvSpPr>
      </xdr:nvSpPr>
      <xdr:spPr>
        <a:xfrm rot="5400000">
          <a:off x="2752725" y="1190625"/>
          <a:ext cx="0"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9</xdr:row>
      <xdr:rowOff>104775</xdr:rowOff>
    </xdr:from>
    <xdr:to>
      <xdr:col>4</xdr:col>
      <xdr:colOff>9525</xdr:colOff>
      <xdr:row>11</xdr:row>
      <xdr:rowOff>0</xdr:rowOff>
    </xdr:to>
    <xdr:sp>
      <xdr:nvSpPr>
        <xdr:cNvPr id="6" name="18 Düz Ok Bağlayıcısı"/>
        <xdr:cNvSpPr>
          <a:spLocks/>
        </xdr:cNvSpPr>
      </xdr:nvSpPr>
      <xdr:spPr>
        <a:xfrm rot="5400000">
          <a:off x="2752725" y="2228850"/>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14</xdr:row>
      <xdr:rowOff>9525</xdr:rowOff>
    </xdr:from>
    <xdr:to>
      <xdr:col>4</xdr:col>
      <xdr:colOff>28575</xdr:colOff>
      <xdr:row>15</xdr:row>
      <xdr:rowOff>152400</xdr:rowOff>
    </xdr:to>
    <xdr:sp>
      <xdr:nvSpPr>
        <xdr:cNvPr id="7" name="22 Düz Ok Bağlayıcısı"/>
        <xdr:cNvSpPr>
          <a:spLocks/>
        </xdr:cNvSpPr>
      </xdr:nvSpPr>
      <xdr:spPr>
        <a:xfrm rot="16200000" flipH="1">
          <a:off x="2752725" y="3276600"/>
          <a:ext cx="1905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19</xdr:row>
      <xdr:rowOff>0</xdr:rowOff>
    </xdr:from>
    <xdr:to>
      <xdr:col>5</xdr:col>
      <xdr:colOff>47625</xdr:colOff>
      <xdr:row>20</xdr:row>
      <xdr:rowOff>209550</xdr:rowOff>
    </xdr:to>
    <xdr:sp>
      <xdr:nvSpPr>
        <xdr:cNvPr id="8" name="AutoShape 95"/>
        <xdr:cNvSpPr>
          <a:spLocks/>
        </xdr:cNvSpPr>
      </xdr:nvSpPr>
      <xdr:spPr>
        <a:xfrm>
          <a:off x="2057400" y="4410075"/>
          <a:ext cx="141922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28575</xdr:colOff>
      <xdr:row>18</xdr:row>
      <xdr:rowOff>0</xdr:rowOff>
    </xdr:from>
    <xdr:to>
      <xdr:col>4</xdr:col>
      <xdr:colOff>28575</xdr:colOff>
      <xdr:row>19</xdr:row>
      <xdr:rowOff>0</xdr:rowOff>
    </xdr:to>
    <xdr:sp>
      <xdr:nvSpPr>
        <xdr:cNvPr id="9" name="27 Düz Ok Bağlayıcısı"/>
        <xdr:cNvSpPr>
          <a:spLocks/>
        </xdr:cNvSpPr>
      </xdr:nvSpPr>
      <xdr:spPr>
        <a:xfrm rot="5400000">
          <a:off x="2771775" y="41814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3.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883</v>
      </c>
      <c r="B1" s="38"/>
      <c r="C1" s="39"/>
    </row>
    <row r="2" ht="6.75" customHeight="1">
      <c r="A2" s="41"/>
    </row>
    <row r="3" spans="1:3" ht="12.75">
      <c r="A3" s="52" t="s">
        <v>869</v>
      </c>
      <c r="B3" s="37" t="s">
        <v>878</v>
      </c>
      <c r="C3" s="110" t="s">
        <v>470</v>
      </c>
    </row>
    <row r="4" spans="1:3" ht="12.75">
      <c r="A4" s="52" t="s">
        <v>870</v>
      </c>
      <c r="B4" s="37" t="s">
        <v>541</v>
      </c>
      <c r="C4" s="42" t="s">
        <v>821</v>
      </c>
    </row>
    <row r="5" spans="1:3" ht="15" customHeight="1">
      <c r="A5" s="52" t="s">
        <v>871</v>
      </c>
      <c r="B5" s="37" t="s">
        <v>540</v>
      </c>
      <c r="C5" s="117" t="s">
        <v>465</v>
      </c>
    </row>
    <row r="6" spans="1:3" ht="25.5">
      <c r="A6" s="52" t="s">
        <v>872</v>
      </c>
      <c r="B6" s="37" t="s">
        <v>867</v>
      </c>
      <c r="C6" s="43" t="s">
        <v>466</v>
      </c>
    </row>
    <row r="7" spans="1:3" ht="26.25">
      <c r="A7" s="52" t="s">
        <v>873</v>
      </c>
      <c r="B7" s="37" t="s">
        <v>868</v>
      </c>
      <c r="C7" s="43" t="s">
        <v>471</v>
      </c>
    </row>
    <row r="9" spans="1:256" s="51" customFormat="1" ht="28.5">
      <c r="A9" s="138" t="s">
        <v>192</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180</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1" t="s">
        <v>128</v>
      </c>
      <c r="B12" s="142"/>
      <c r="C12" s="143"/>
    </row>
    <row r="13" spans="1:4" ht="15">
      <c r="A13" s="44">
        <v>2</v>
      </c>
      <c r="B13" s="45" t="s">
        <v>874</v>
      </c>
      <c r="C13" s="46"/>
      <c r="D13" s="47"/>
    </row>
    <row r="14" spans="1:4" ht="12.75">
      <c r="A14" s="48">
        <f>IF(AND('21_K_IK'!B9&lt;&gt;"",'21_K_IK'!C9&lt;&gt;""),1,0)</f>
        <v>1</v>
      </c>
      <c r="B14" s="59" t="s">
        <v>886</v>
      </c>
      <c r="D14" s="47"/>
    </row>
    <row r="15" spans="1:4" ht="12.75">
      <c r="A15" s="106">
        <f>IF(AND('22_K_EK'!B9&lt;&gt;"",'22_K_EK'!C9&lt;&gt;""),1,0)</f>
        <v>1</v>
      </c>
      <c r="B15" s="107" t="s">
        <v>1146</v>
      </c>
      <c r="C15" s="108"/>
      <c r="D15" s="47"/>
    </row>
    <row r="16" spans="1:4" ht="12.75">
      <c r="A16" s="49">
        <f>IF('24_K_YK'!B9&lt;&gt;"",1,0)</f>
        <v>1</v>
      </c>
      <c r="B16" s="59" t="s">
        <v>890</v>
      </c>
      <c r="D16" s="47"/>
    </row>
    <row r="17" spans="1:3" ht="15">
      <c r="A17" s="45">
        <v>3</v>
      </c>
      <c r="B17" s="60" t="s">
        <v>542</v>
      </c>
      <c r="C17" s="46"/>
    </row>
    <row r="18" spans="1:4" ht="12.75">
      <c r="A18" s="49">
        <f>IF('31_P_BO'!B9&lt;&gt;"",1,0)</f>
        <v>1</v>
      </c>
      <c r="B18" s="59" t="s">
        <v>891</v>
      </c>
      <c r="C18" s="50"/>
      <c r="D18" s="47"/>
    </row>
    <row r="19" spans="1:4" ht="12.75">
      <c r="A19" s="49">
        <f>IF('32_P_Gr'!B9&lt;&gt;"",1,0)</f>
        <v>1</v>
      </c>
      <c r="B19" s="59" t="s">
        <v>892</v>
      </c>
      <c r="C19" s="50"/>
      <c r="D19" s="47"/>
    </row>
    <row r="20" spans="1:4" ht="12.75">
      <c r="A20" s="49">
        <f>IF('33_P_Ci'!B9&lt;&gt;"",1,0)</f>
        <v>1</v>
      </c>
      <c r="B20" s="59" t="s">
        <v>893</v>
      </c>
      <c r="C20" s="50"/>
      <c r="D20" s="47"/>
    </row>
    <row r="21" spans="1:4" ht="12.75">
      <c r="A21" s="49">
        <f>IF(AND('34_P_Me'!B9&lt;&gt;"",'34_P_Me'!C9&lt;&gt;""),1,0)</f>
        <v>1</v>
      </c>
      <c r="B21" s="59" t="s">
        <v>894</v>
      </c>
      <c r="C21" s="50"/>
      <c r="D21" s="47"/>
    </row>
    <row r="22" spans="1:4" ht="12.75">
      <c r="A22" s="49">
        <f>IF('35_P_TP'!B9&lt;&gt;"",1,0)</f>
        <v>1</v>
      </c>
      <c r="B22" s="59" t="s">
        <v>1135</v>
      </c>
      <c r="C22" s="50"/>
      <c r="D22" s="47"/>
    </row>
    <row r="23" spans="1:4" ht="12.75">
      <c r="A23" s="49">
        <f>IF('36_P_Fr'!B9&lt;&gt;"",1,0)</f>
        <v>1</v>
      </c>
      <c r="B23" s="59" t="s">
        <v>1136</v>
      </c>
      <c r="C23" s="50"/>
      <c r="D23" s="47"/>
    </row>
    <row r="24" spans="1:2" ht="12.75">
      <c r="A24" s="49"/>
      <c r="B24" s="59" t="s">
        <v>533</v>
      </c>
    </row>
    <row r="25" spans="1:2" ht="12.75">
      <c r="A25" s="48">
        <f>IF(AND('38_P_İl'!B9&lt;&gt;"",'38_P_İl'!C9&lt;&gt;""),1,0)</f>
        <v>1</v>
      </c>
      <c r="B25" s="59" t="s">
        <v>197</v>
      </c>
    </row>
    <row r="26" spans="1:2" ht="12.75">
      <c r="A26" s="48">
        <f>IF(AND('İletişim Akış Diyagramı'!C3&lt;&gt;"",'İletişim Akış Diyagramı'!C6&lt;&gt;"",'İletişim Akış Diyagramı'!E3&lt;&gt;""),1,0)</f>
        <v>0</v>
      </c>
      <c r="B26" s="59" t="s">
        <v>198</v>
      </c>
    </row>
    <row r="27" spans="1:3" ht="15">
      <c r="A27" s="45">
        <v>5</v>
      </c>
      <c r="B27" s="60" t="s">
        <v>902</v>
      </c>
      <c r="C27" s="46"/>
    </row>
    <row r="28" spans="1:2" ht="12.75">
      <c r="A28" s="49">
        <f>IF(AND(5_IO!B10&lt;&gt;"",5_IO!C10&lt;&gt;"",5_IO!D10&lt;&gt;"",5_IO!E10&lt;&gt;"",5_IO!F10&lt;&gt;""""),1,0)</f>
        <v>1</v>
      </c>
      <c r="B28" s="59" t="s">
        <v>539</v>
      </c>
    </row>
    <row r="29" spans="1:3" ht="15">
      <c r="A29" s="45">
        <v>6</v>
      </c>
      <c r="B29" s="60" t="s">
        <v>531</v>
      </c>
      <c r="C29" s="46"/>
    </row>
    <row r="30" spans="1:2" ht="12.75">
      <c r="A30" s="49">
        <f>IF(AND(6_FD!B10&lt;&gt;"",6_FD!C10&lt;&gt;""),1,0)</f>
        <v>1</v>
      </c>
      <c r="B30" s="59" t="s">
        <v>532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conditionalFormatting sqref="A30 A28 A14:A16 A18:A26">
    <cfRule type="iconSet" priority="8" dxfId="55">
      <iconSet iconSet="3Symbols2" showValue="0">
        <cfvo type="percent" val="0"/>
        <cfvo gte="0" type="num" val="0"/>
        <cfvo type="num" val="1"/>
      </iconSet>
    </cfRule>
  </conditionalFormatting>
  <conditionalFormatting sqref="A15">
    <cfRule type="iconSet" priority="7" dxfId="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544</v>
      </c>
      <c r="B5" s="8"/>
    </row>
    <row r="6" spans="1:2" ht="15">
      <c r="A6" s="9"/>
      <c r="B6" s="11"/>
    </row>
    <row r="7" spans="1:2" ht="15">
      <c r="A7" s="3"/>
      <c r="B7" s="2"/>
    </row>
    <row r="8" spans="1:2" ht="15">
      <c r="A8" s="1" t="s">
        <v>877</v>
      </c>
      <c r="B8" s="1" t="s">
        <v>896</v>
      </c>
    </row>
    <row r="9" spans="1:2" ht="15">
      <c r="A9" s="12">
        <v>1</v>
      </c>
      <c r="B9" s="12" t="s">
        <v>467</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879</v>
      </c>
      <c r="B1" s="13" t="str">
        <f>IF(1_GO!C3="","",1_GO!C3)</f>
        <v>Personel Süreç Grubu</v>
      </c>
      <c r="C1" s="35" t="s">
        <v>903</v>
      </c>
    </row>
    <row r="2" spans="1:2" ht="16.5">
      <c r="A2" s="1" t="s">
        <v>881</v>
      </c>
      <c r="B2" s="4" t="str">
        <f>IF(1_GO!C4="","",1_GO!C4)</f>
        <v>Kadro İstatistik İşlemleri Ana Süreci</v>
      </c>
    </row>
    <row r="3" spans="1:2" ht="16.5">
      <c r="A3" s="1" t="s">
        <v>880</v>
      </c>
      <c r="B3" s="5" t="str">
        <f>IF(1_GO!C5="","",1_GO!C5)</f>
        <v>Bakanlık Tarafından Tahsis/Tenkis Edilen Kadrolar İşlem Süreci</v>
      </c>
    </row>
    <row r="4" spans="1:2" ht="16.5">
      <c r="A4" s="2"/>
      <c r="B4" s="2"/>
    </row>
    <row r="5" spans="1:2" ht="21">
      <c r="A5" s="6" t="s">
        <v>545</v>
      </c>
      <c r="B5" s="8"/>
    </row>
    <row r="6" spans="1:2" ht="16.5">
      <c r="A6" s="9"/>
      <c r="B6" s="11"/>
    </row>
    <row r="7" spans="1:2" ht="16.5">
      <c r="A7" s="3"/>
      <c r="B7" s="2"/>
    </row>
    <row r="8" spans="1:2" ht="16.5">
      <c r="A8" s="1" t="s">
        <v>877</v>
      </c>
      <c r="B8" s="1" t="s">
        <v>897</v>
      </c>
    </row>
    <row r="9" spans="1:2" ht="16.5">
      <c r="A9" s="12">
        <v>1</v>
      </c>
      <c r="B9" s="12" t="s">
        <v>469</v>
      </c>
    </row>
    <row r="11" spans="1:2" ht="16.5">
      <c r="A11" s="109"/>
      <c r="B11" s="109"/>
    </row>
    <row r="12" spans="1:2" ht="16.5">
      <c r="A12" s="109"/>
      <c r="B12" s="109"/>
    </row>
    <row r="13" spans="1:2" ht="16.5">
      <c r="A13" s="109"/>
      <c r="B13" s="109"/>
    </row>
    <row r="14" spans="1:2" ht="16.5">
      <c r="A14" s="109"/>
      <c r="B14" s="109"/>
    </row>
    <row r="15" spans="1:2" ht="16.5">
      <c r="A15" s="109"/>
      <c r="B15" s="109"/>
    </row>
    <row r="16" spans="1:2" ht="16.5">
      <c r="A16" s="109"/>
      <c r="B16" s="109"/>
    </row>
    <row r="17" spans="1:2" ht="16.5">
      <c r="A17" s="109"/>
      <c r="B17" s="109"/>
    </row>
    <row r="18" spans="1:2" ht="16.5">
      <c r="A18" s="109"/>
      <c r="B18" s="109"/>
    </row>
    <row r="19" spans="1:2" ht="16.5">
      <c r="A19" s="109"/>
      <c r="B19" s="109"/>
    </row>
    <row r="20" spans="1:2" ht="16.5">
      <c r="A20" s="109"/>
      <c r="B20" s="109"/>
    </row>
    <row r="21" spans="1:2" ht="16.5">
      <c r="A21" s="109"/>
      <c r="B21" s="109"/>
    </row>
    <row r="22" spans="1:2" ht="16.5">
      <c r="A22" s="109"/>
      <c r="B22" s="109"/>
    </row>
    <row r="23" spans="1:2" ht="16.5">
      <c r="A23" s="109"/>
      <c r="B23" s="109"/>
    </row>
    <row r="24" spans="1:2" ht="16.5">
      <c r="A24" s="109"/>
      <c r="B24" s="109"/>
    </row>
    <row r="25" spans="1:2" ht="16.5">
      <c r="A25" s="109"/>
      <c r="B25" s="109"/>
    </row>
    <row r="26" spans="1:2" ht="16.5">
      <c r="A26" s="109"/>
      <c r="B26" s="109"/>
    </row>
    <row r="27" spans="1:2" ht="16.5">
      <c r="A27" s="109"/>
      <c r="B27" s="109"/>
    </row>
    <row r="28" spans="1:2" ht="16.5">
      <c r="A28" s="109"/>
      <c r="B28" s="109"/>
    </row>
    <row r="29" spans="1:2" ht="16.5">
      <c r="A29" s="109"/>
      <c r="B29" s="109"/>
    </row>
    <row r="30" spans="1:2" ht="16.5">
      <c r="A30" s="109"/>
      <c r="B30" s="109"/>
    </row>
    <row r="31" spans="1:2" ht="16.5">
      <c r="A31" s="109"/>
      <c r="B31" s="109"/>
    </row>
    <row r="32" spans="1:2" ht="16.5">
      <c r="A32" s="109"/>
      <c r="B32" s="109"/>
    </row>
    <row r="33" spans="1:2" ht="16.5">
      <c r="A33" s="109"/>
      <c r="B33" s="109"/>
    </row>
    <row r="34" spans="1:2" ht="16.5">
      <c r="A34" s="109"/>
      <c r="B34" s="109"/>
    </row>
    <row r="35" spans="1:2" ht="16.5">
      <c r="A35" s="109"/>
      <c r="B35" s="109"/>
    </row>
    <row r="36" spans="1:2" ht="16.5">
      <c r="A36" s="109"/>
      <c r="B36" s="109"/>
    </row>
    <row r="37" spans="1:2" ht="16.5">
      <c r="A37" s="109"/>
      <c r="B37" s="109"/>
    </row>
    <row r="38" spans="1:2" ht="16.5">
      <c r="A38" s="109"/>
      <c r="B38" s="109"/>
    </row>
    <row r="39" spans="1:2" ht="16.5">
      <c r="A39" s="109"/>
      <c r="B39" s="109"/>
    </row>
    <row r="40" spans="1:2" ht="16.5">
      <c r="A40" s="109"/>
      <c r="B40" s="109"/>
    </row>
    <row r="41" spans="1:2" ht="16.5">
      <c r="A41" s="109"/>
      <c r="B41" s="109"/>
    </row>
    <row r="42" spans="1:2" ht="16.5">
      <c r="A42" s="109"/>
      <c r="B42" s="109"/>
    </row>
    <row r="43" spans="1:2" ht="16.5">
      <c r="A43" s="109"/>
      <c r="B43" s="109"/>
    </row>
    <row r="44" spans="1:2" ht="16.5">
      <c r="A44" s="109"/>
      <c r="B44" s="109"/>
    </row>
    <row r="45" spans="1:2" ht="16.5">
      <c r="A45" s="109"/>
      <c r="B45" s="109"/>
    </row>
    <row r="46" spans="1:2" ht="16.5">
      <c r="A46" s="109"/>
      <c r="B46" s="109"/>
    </row>
    <row r="47" spans="1:2" ht="16.5">
      <c r="A47" s="109"/>
      <c r="B47" s="109"/>
    </row>
    <row r="48" spans="1:2" ht="16.5">
      <c r="A48" s="109"/>
      <c r="B48" s="109"/>
    </row>
    <row r="49" spans="1:2" ht="16.5">
      <c r="A49" s="109"/>
      <c r="B49" s="109"/>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879</v>
      </c>
      <c r="B1" s="163" t="str">
        <f>IF(1_GO!C3="","",1_GO!C3)</f>
        <v>Personel Süreç Grubu</v>
      </c>
      <c r="C1" s="164"/>
      <c r="D1" s="35" t="s">
        <v>903</v>
      </c>
    </row>
    <row r="2" spans="1:3" ht="15">
      <c r="A2" s="1" t="s">
        <v>881</v>
      </c>
      <c r="B2" s="165" t="str">
        <f>IF(1_GO!C4="","",1_GO!C4)</f>
        <v>Kadro İstatistik İşlemleri Ana Süreci</v>
      </c>
      <c r="C2" s="166"/>
    </row>
    <row r="3" spans="1:3" ht="15">
      <c r="A3" s="1" t="s">
        <v>880</v>
      </c>
      <c r="B3" s="167" t="str">
        <f>IF(1_GO!C5="","",1_GO!C5)</f>
        <v>Bakanlık Tarafından Tahsis/Tenkis Edilen Kadrolar İşlem Süreci</v>
      </c>
      <c r="C3" s="168"/>
    </row>
    <row r="4" spans="1:3" ht="15">
      <c r="A4" s="2"/>
      <c r="B4" s="2"/>
      <c r="C4" s="2"/>
    </row>
    <row r="5" spans="1:3" ht="21.75">
      <c r="A5" s="6" t="s">
        <v>546</v>
      </c>
      <c r="B5" s="7"/>
      <c r="C5" s="8"/>
    </row>
    <row r="6" spans="1:3" ht="15">
      <c r="A6" s="9"/>
      <c r="B6" s="10"/>
      <c r="C6" s="11"/>
    </row>
    <row r="7" spans="1:3" ht="15">
      <c r="A7" s="3"/>
      <c r="B7" s="2"/>
      <c r="C7" s="2"/>
    </row>
    <row r="8" spans="1:3" ht="15">
      <c r="A8" s="1" t="s">
        <v>877</v>
      </c>
      <c r="B8" s="1" t="s">
        <v>898</v>
      </c>
      <c r="C8" s="1" t="s">
        <v>899</v>
      </c>
    </row>
    <row r="9" spans="1:3" ht="15">
      <c r="A9" s="12">
        <v>1</v>
      </c>
      <c r="B9" s="111" t="s">
        <v>480</v>
      </c>
      <c r="C9" s="12" t="s">
        <v>481</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1133</v>
      </c>
      <c r="B5" s="8"/>
    </row>
    <row r="6" spans="1:2" ht="15">
      <c r="A6" s="9"/>
      <c r="B6" s="11"/>
    </row>
    <row r="7" spans="1:2" ht="15">
      <c r="A7" s="3"/>
      <c r="B7" s="2"/>
    </row>
    <row r="8" spans="1:2" ht="15">
      <c r="A8" s="1" t="s">
        <v>877</v>
      </c>
      <c r="B8" s="1" t="s">
        <v>901</v>
      </c>
    </row>
    <row r="9" spans="1:2" ht="15">
      <c r="A9" s="12" t="s">
        <v>474</v>
      </c>
      <c r="B9" s="12" t="s">
        <v>474</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879</v>
      </c>
      <c r="B1" s="13" t="str">
        <f>IF(1_GO!C3="","",1_GO!C3)</f>
        <v>Personel Süreç Grubu</v>
      </c>
      <c r="C1" s="35" t="s">
        <v>903</v>
      </c>
    </row>
    <row r="2" spans="1:2" ht="16.5">
      <c r="A2" s="1" t="s">
        <v>881</v>
      </c>
      <c r="B2" s="4" t="str">
        <f>IF(1_GO!C4="","",1_GO!C4)</f>
        <v>Kadro İstatistik İşlemleri Ana Süreci</v>
      </c>
    </row>
    <row r="3" spans="1:2" ht="16.5">
      <c r="A3" s="1" t="s">
        <v>880</v>
      </c>
      <c r="B3" s="5" t="str">
        <f>IF(1_GO!C5="","",1_GO!C5)</f>
        <v>Bakanlık Tarafından Tahsis/Tenkis Edilen Kadrolar İşlem Süreci</v>
      </c>
    </row>
    <row r="4" spans="1:2" ht="16.5">
      <c r="A4" s="2"/>
      <c r="B4" s="2"/>
    </row>
    <row r="5" spans="1:2" ht="21">
      <c r="A5" s="6" t="s">
        <v>1134</v>
      </c>
      <c r="B5" s="8"/>
    </row>
    <row r="6" spans="1:2" ht="16.5">
      <c r="A6" s="9"/>
      <c r="B6" s="11"/>
    </row>
    <row r="7" spans="1:2" ht="16.5">
      <c r="A7" s="3"/>
      <c r="B7" s="2"/>
    </row>
    <row r="8" spans="1:2" ht="16.5">
      <c r="A8" s="1" t="s">
        <v>877</v>
      </c>
      <c r="B8" s="1" t="s">
        <v>900</v>
      </c>
    </row>
    <row r="9" spans="1:2" ht="16.5">
      <c r="A9" s="12" t="s">
        <v>474</v>
      </c>
      <c r="B9" s="12" t="s">
        <v>474</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74"/>
  <sheetViews>
    <sheetView zoomScale="70" zoomScaleNormal="70"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0" sqref="F1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8">
      <c r="A1" s="1" t="s">
        <v>879</v>
      </c>
      <c r="B1" s="177" t="str">
        <f>IF(1_GO!C3="","",1_GO!C3)</f>
        <v>Personel Süreç Grubu</v>
      </c>
      <c r="C1" s="177"/>
      <c r="D1" s="177"/>
      <c r="E1" s="35" t="s">
        <v>903</v>
      </c>
      <c r="F1" s="14"/>
      <c r="G1" s="14"/>
      <c r="H1" s="14"/>
      <c r="I1" s="14"/>
      <c r="J1" s="14"/>
      <c r="K1" s="14"/>
      <c r="L1" s="14"/>
      <c r="M1" s="14"/>
      <c r="N1" s="14"/>
      <c r="O1" s="14"/>
      <c r="P1" s="14"/>
    </row>
    <row r="2" spans="1:16" ht="18">
      <c r="A2" s="1" t="s">
        <v>881</v>
      </c>
      <c r="B2" s="178" t="str">
        <f>IF(1_GO!C4="","",1_GO!C4)</f>
        <v>Kadro İstatistik İşlemleri Ana Süreci</v>
      </c>
      <c r="C2" s="178"/>
      <c r="D2" s="178"/>
      <c r="E2" s="14"/>
      <c r="F2" s="14"/>
      <c r="G2" s="14"/>
      <c r="H2" s="14"/>
      <c r="I2" s="14"/>
      <c r="J2" s="14"/>
      <c r="K2" s="14"/>
      <c r="L2" s="14"/>
      <c r="M2" s="14"/>
      <c r="N2" s="14"/>
      <c r="O2" s="14"/>
      <c r="P2" s="14"/>
    </row>
    <row r="3" spans="1:16" ht="18">
      <c r="A3" s="1" t="s">
        <v>880</v>
      </c>
      <c r="B3" s="179" t="str">
        <f>IF(1_GO!C5="","",1_GO!C5)</f>
        <v>Bakanlık Tarafından Tahsis/Tenkis Edilen Kadrolar İşlem Süreci</v>
      </c>
      <c r="C3" s="179"/>
      <c r="D3" s="179"/>
      <c r="E3" s="14"/>
      <c r="F3" s="14"/>
      <c r="G3" s="14"/>
      <c r="H3" s="14"/>
      <c r="I3" s="14"/>
      <c r="J3" s="14"/>
      <c r="K3" s="14"/>
      <c r="L3" s="14"/>
      <c r="M3" s="14"/>
      <c r="N3" s="14"/>
      <c r="O3" s="14"/>
      <c r="P3" s="14"/>
    </row>
    <row r="4" spans="1:16" ht="18">
      <c r="A4" s="2"/>
      <c r="B4" s="2"/>
      <c r="C4" s="2"/>
      <c r="D4" s="14"/>
      <c r="E4" s="14"/>
      <c r="F4" s="14"/>
      <c r="G4" s="14"/>
      <c r="H4" s="14"/>
      <c r="I4" s="14"/>
      <c r="J4" s="14"/>
      <c r="K4" s="14"/>
      <c r="L4" s="14"/>
      <c r="M4" s="14"/>
      <c r="N4" s="14"/>
      <c r="O4" s="14"/>
      <c r="P4" s="14"/>
    </row>
    <row r="5" spans="1:16" ht="21">
      <c r="A5" s="6" t="s">
        <v>547</v>
      </c>
      <c r="B5" s="7"/>
      <c r="C5" s="7"/>
      <c r="D5" s="16"/>
      <c r="E5" s="14"/>
      <c r="F5" s="14"/>
      <c r="G5" s="14"/>
      <c r="H5" s="14"/>
      <c r="I5" s="14"/>
      <c r="J5" s="14"/>
      <c r="K5" s="14"/>
      <c r="L5" s="14"/>
      <c r="M5" s="14"/>
      <c r="N5" s="14"/>
      <c r="O5" s="14"/>
      <c r="P5" s="14"/>
    </row>
    <row r="6" spans="1:16" ht="18">
      <c r="A6" s="9"/>
      <c r="B6" s="10"/>
      <c r="C6" s="10"/>
      <c r="D6" s="17"/>
      <c r="E6" s="14"/>
      <c r="F6" s="14"/>
      <c r="G6" s="14"/>
      <c r="H6" s="14"/>
      <c r="I6" s="14"/>
      <c r="J6" s="14"/>
      <c r="K6" s="14"/>
      <c r="L6" s="14"/>
      <c r="M6" s="14"/>
      <c r="N6" s="14"/>
      <c r="O6" s="14"/>
      <c r="P6" s="14"/>
    </row>
    <row r="7" spans="1:16" ht="18">
      <c r="A7" s="14"/>
      <c r="B7" s="14"/>
      <c r="C7" s="14"/>
      <c r="D7" s="14"/>
      <c r="E7" s="14"/>
      <c r="F7" s="14"/>
      <c r="G7" s="14"/>
      <c r="H7" s="14"/>
      <c r="I7" s="14"/>
      <c r="J7" s="14"/>
      <c r="K7" s="14"/>
      <c r="L7" s="14"/>
      <c r="M7" s="14"/>
      <c r="N7" s="14"/>
      <c r="O7" s="14"/>
      <c r="P7" s="14"/>
    </row>
    <row r="8" spans="1:16" ht="84">
      <c r="A8" s="32" t="s">
        <v>877</v>
      </c>
      <c r="B8" s="32" t="s">
        <v>904</v>
      </c>
      <c r="C8" s="32" t="s">
        <v>905</v>
      </c>
      <c r="D8" s="32" t="s">
        <v>906</v>
      </c>
      <c r="E8" s="32" t="s">
        <v>454</v>
      </c>
      <c r="F8" s="32" t="s">
        <v>907</v>
      </c>
      <c r="G8" s="32" t="s">
        <v>908</v>
      </c>
      <c r="H8" s="33" t="s">
        <v>909</v>
      </c>
      <c r="I8" s="33" t="s">
        <v>29</v>
      </c>
      <c r="J8" s="33" t="s">
        <v>910</v>
      </c>
      <c r="K8" s="33" t="s">
        <v>911</v>
      </c>
      <c r="L8" s="33" t="s">
        <v>30</v>
      </c>
      <c r="M8" s="33" t="s">
        <v>31</v>
      </c>
      <c r="N8" s="31" t="s">
        <v>912</v>
      </c>
      <c r="O8" s="31" t="s">
        <v>913</v>
      </c>
      <c r="P8" s="34" t="s">
        <v>914</v>
      </c>
    </row>
    <row r="9" spans="1:16" ht="134.25">
      <c r="A9" s="135">
        <v>1</v>
      </c>
      <c r="B9" s="135" t="s">
        <v>59</v>
      </c>
      <c r="C9" s="135" t="s">
        <v>60</v>
      </c>
      <c r="D9" s="135" t="s">
        <v>462</v>
      </c>
      <c r="E9" s="135" t="s">
        <v>456</v>
      </c>
      <c r="F9" s="135" t="s">
        <v>474</v>
      </c>
      <c r="G9" s="135" t="s">
        <v>474</v>
      </c>
      <c r="H9" s="135" t="s">
        <v>61</v>
      </c>
      <c r="I9" s="135" t="s">
        <v>69</v>
      </c>
      <c r="J9" s="135" t="s">
        <v>474</v>
      </c>
      <c r="K9" s="135" t="s">
        <v>62</v>
      </c>
      <c r="L9" s="194" t="s">
        <v>915</v>
      </c>
      <c r="M9" s="194" t="s">
        <v>62</v>
      </c>
      <c r="N9" s="195" t="s">
        <v>819</v>
      </c>
      <c r="O9" s="135" t="s">
        <v>820</v>
      </c>
      <c r="P9" s="196" t="s">
        <v>915</v>
      </c>
    </row>
    <row r="10" spans="1:16" ht="134.25">
      <c r="A10" s="135">
        <v>2</v>
      </c>
      <c r="B10" s="135" t="s">
        <v>63</v>
      </c>
      <c r="C10" s="135" t="s">
        <v>468</v>
      </c>
      <c r="D10" s="135" t="s">
        <v>462</v>
      </c>
      <c r="E10" s="135" t="s">
        <v>456</v>
      </c>
      <c r="F10" s="135" t="s">
        <v>474</v>
      </c>
      <c r="G10" s="135" t="s">
        <v>474</v>
      </c>
      <c r="H10" s="135" t="s">
        <v>474</v>
      </c>
      <c r="I10" s="135" t="s">
        <v>70</v>
      </c>
      <c r="J10" s="135" t="s">
        <v>474</v>
      </c>
      <c r="K10" s="135" t="s">
        <v>479</v>
      </c>
      <c r="L10" s="194" t="s">
        <v>915</v>
      </c>
      <c r="M10" s="194" t="s">
        <v>62</v>
      </c>
      <c r="N10" s="195" t="s">
        <v>819</v>
      </c>
      <c r="O10" s="135" t="s">
        <v>820</v>
      </c>
      <c r="P10" s="196" t="s">
        <v>915</v>
      </c>
    </row>
    <row r="11" spans="1:16" ht="134.25">
      <c r="A11" s="197">
        <v>3</v>
      </c>
      <c r="B11" s="135" t="s">
        <v>64</v>
      </c>
      <c r="C11" s="135" t="s">
        <v>825</v>
      </c>
      <c r="D11" s="135" t="s">
        <v>462</v>
      </c>
      <c r="E11" s="135" t="s">
        <v>456</v>
      </c>
      <c r="F11" s="135" t="s">
        <v>824</v>
      </c>
      <c r="G11" s="135" t="s">
        <v>474</v>
      </c>
      <c r="H11" s="135" t="s">
        <v>474</v>
      </c>
      <c r="I11" s="135" t="s">
        <v>70</v>
      </c>
      <c r="J11" s="135" t="s">
        <v>474</v>
      </c>
      <c r="K11" s="135" t="s">
        <v>474</v>
      </c>
      <c r="L11" s="194" t="s">
        <v>915</v>
      </c>
      <c r="M11" s="194" t="s">
        <v>62</v>
      </c>
      <c r="N11" s="195" t="s">
        <v>819</v>
      </c>
      <c r="O11" s="135" t="s">
        <v>820</v>
      </c>
      <c r="P11" s="196" t="s">
        <v>915</v>
      </c>
    </row>
    <row r="12" spans="1:16" ht="109.5" customHeight="1">
      <c r="A12" s="197">
        <v>4</v>
      </c>
      <c r="B12" s="135" t="s">
        <v>65</v>
      </c>
      <c r="C12" s="135" t="s">
        <v>66</v>
      </c>
      <c r="D12" s="135" t="s">
        <v>462</v>
      </c>
      <c r="E12" s="135" t="s">
        <v>456</v>
      </c>
      <c r="F12" s="135" t="s">
        <v>474</v>
      </c>
      <c r="G12" s="135" t="s">
        <v>61</v>
      </c>
      <c r="H12" s="135" t="s">
        <v>474</v>
      </c>
      <c r="I12" s="135" t="s">
        <v>71</v>
      </c>
      <c r="J12" s="135" t="s">
        <v>474</v>
      </c>
      <c r="K12" s="135" t="s">
        <v>62</v>
      </c>
      <c r="L12" s="194" t="s">
        <v>915</v>
      </c>
      <c r="M12" s="194" t="s">
        <v>62</v>
      </c>
      <c r="N12" s="195" t="s">
        <v>819</v>
      </c>
      <c r="O12" s="135" t="s">
        <v>820</v>
      </c>
      <c r="P12" s="196" t="s">
        <v>915</v>
      </c>
    </row>
    <row r="13" spans="1:16" ht="135" thickBot="1">
      <c r="A13" s="135">
        <v>5</v>
      </c>
      <c r="B13" s="135" t="s">
        <v>67</v>
      </c>
      <c r="C13" s="135" t="s">
        <v>68</v>
      </c>
      <c r="D13" s="135" t="s">
        <v>462</v>
      </c>
      <c r="E13" s="135" t="s">
        <v>456</v>
      </c>
      <c r="F13" s="135" t="s">
        <v>474</v>
      </c>
      <c r="G13" s="135" t="s">
        <v>474</v>
      </c>
      <c r="H13" s="135" t="s">
        <v>474</v>
      </c>
      <c r="I13" s="135" t="s">
        <v>70</v>
      </c>
      <c r="J13" s="135" t="s">
        <v>474</v>
      </c>
      <c r="K13" s="135" t="s">
        <v>463</v>
      </c>
      <c r="L13" s="194" t="s">
        <v>915</v>
      </c>
      <c r="M13" s="194" t="s">
        <v>62</v>
      </c>
      <c r="N13" s="195" t="s">
        <v>819</v>
      </c>
      <c r="O13" s="135" t="s">
        <v>820</v>
      </c>
      <c r="P13" s="196" t="s">
        <v>915</v>
      </c>
    </row>
    <row r="14" spans="1:16" ht="18" thickBot="1">
      <c r="A14" s="198" t="s">
        <v>822</v>
      </c>
      <c r="B14" s="199"/>
      <c r="C14" s="200"/>
      <c r="D14" s="137"/>
      <c r="E14" s="198" t="s">
        <v>823</v>
      </c>
      <c r="F14" s="199"/>
      <c r="G14" s="199"/>
      <c r="H14" s="199"/>
      <c r="I14" s="199"/>
      <c r="J14" s="200"/>
      <c r="K14" s="137"/>
      <c r="L14" s="137"/>
      <c r="M14" s="137"/>
      <c r="N14" s="137"/>
      <c r="O14" s="175"/>
      <c r="P14" s="137"/>
    </row>
    <row r="15" spans="1:16" ht="18">
      <c r="A15" s="169" t="s">
        <v>1150</v>
      </c>
      <c r="B15" s="170"/>
      <c r="C15" s="171"/>
      <c r="D15" s="137"/>
      <c r="E15" s="169" t="s">
        <v>1149</v>
      </c>
      <c r="F15" s="170"/>
      <c r="G15" s="170"/>
      <c r="H15" s="170"/>
      <c r="I15" s="170"/>
      <c r="J15" s="171"/>
      <c r="K15" s="137"/>
      <c r="L15" s="137"/>
      <c r="M15" s="137"/>
      <c r="N15" s="137"/>
      <c r="O15" s="176"/>
      <c r="P15" s="137"/>
    </row>
    <row r="16" spans="1:16" ht="18" thickBot="1">
      <c r="A16" s="172"/>
      <c r="B16" s="173"/>
      <c r="C16" s="174"/>
      <c r="D16" s="137"/>
      <c r="E16" s="172"/>
      <c r="F16" s="173"/>
      <c r="G16" s="173"/>
      <c r="H16" s="173"/>
      <c r="I16" s="173"/>
      <c r="J16" s="174"/>
      <c r="K16" s="137"/>
      <c r="L16" s="137"/>
      <c r="M16" s="137"/>
      <c r="N16" s="137"/>
      <c r="O16" s="176"/>
      <c r="P16" s="137"/>
    </row>
    <row r="17" spans="1:16" ht="18">
      <c r="A17" s="14"/>
      <c r="B17" s="14"/>
      <c r="C17" s="14"/>
      <c r="D17" s="14"/>
      <c r="E17" s="14"/>
      <c r="F17" s="14"/>
      <c r="G17" s="14"/>
      <c r="H17" s="14"/>
      <c r="I17" s="14"/>
      <c r="J17" s="14"/>
      <c r="K17" s="14"/>
      <c r="L17" s="14"/>
      <c r="M17" s="14"/>
      <c r="N17" s="14"/>
      <c r="O17" s="14"/>
      <c r="P17" s="14"/>
    </row>
    <row r="18" spans="1:16" ht="18">
      <c r="A18" s="14"/>
      <c r="B18" s="14"/>
      <c r="C18" s="14"/>
      <c r="D18" s="14"/>
      <c r="E18" s="14"/>
      <c r="F18" s="14"/>
      <c r="G18" s="14"/>
      <c r="H18" s="14"/>
      <c r="I18" s="14"/>
      <c r="J18" s="14"/>
      <c r="K18" s="14"/>
      <c r="L18" s="14"/>
      <c r="M18" s="14"/>
      <c r="N18" s="14"/>
      <c r="O18" s="14"/>
      <c r="P18" s="14"/>
    </row>
    <row r="19" spans="1:16" ht="18">
      <c r="A19" s="14"/>
      <c r="B19" s="14"/>
      <c r="C19" s="14"/>
      <c r="D19" s="14"/>
      <c r="E19" s="14"/>
      <c r="F19" s="14"/>
      <c r="G19" s="14"/>
      <c r="H19" s="14"/>
      <c r="I19" s="14"/>
      <c r="J19" s="14"/>
      <c r="K19" s="14"/>
      <c r="L19" s="14"/>
      <c r="M19" s="14"/>
      <c r="N19" s="14"/>
      <c r="O19" s="14"/>
      <c r="P19" s="14"/>
    </row>
    <row r="20" spans="1:16" ht="18">
      <c r="A20" s="14"/>
      <c r="B20" s="14"/>
      <c r="C20" s="14"/>
      <c r="D20" s="14"/>
      <c r="E20" s="14"/>
      <c r="F20" s="14"/>
      <c r="G20" s="14"/>
      <c r="H20" s="14"/>
      <c r="I20" s="14"/>
      <c r="J20" s="14"/>
      <c r="K20" s="14"/>
      <c r="L20" s="14"/>
      <c r="M20" s="14"/>
      <c r="N20" s="14"/>
      <c r="O20" s="14"/>
      <c r="P20" s="14"/>
    </row>
    <row r="21" spans="1:16" ht="18">
      <c r="A21" s="14"/>
      <c r="B21" s="14"/>
      <c r="C21" s="14"/>
      <c r="D21" s="14"/>
      <c r="E21" s="14"/>
      <c r="F21" s="14"/>
      <c r="G21" s="14"/>
      <c r="H21" s="14"/>
      <c r="I21" s="14"/>
      <c r="J21" s="14"/>
      <c r="K21" s="14"/>
      <c r="L21" s="14"/>
      <c r="M21" s="14"/>
      <c r="N21" s="14"/>
      <c r="O21" s="14"/>
      <c r="P21" s="14"/>
    </row>
    <row r="22" spans="1:16" ht="18">
      <c r="A22" s="14"/>
      <c r="B22" s="14"/>
      <c r="C22" s="14"/>
      <c r="D22" s="14"/>
      <c r="E22" s="14"/>
      <c r="F22" s="14"/>
      <c r="G22" s="14"/>
      <c r="H22" s="14"/>
      <c r="I22" s="14"/>
      <c r="J22" s="14"/>
      <c r="K22" s="14"/>
      <c r="L22" s="14"/>
      <c r="M22" s="14"/>
      <c r="N22" s="14"/>
      <c r="O22" s="14"/>
      <c r="P22" s="14"/>
    </row>
    <row r="23" spans="1:16" ht="18">
      <c r="A23" s="14"/>
      <c r="B23" s="14"/>
      <c r="C23" s="14"/>
      <c r="D23" s="14"/>
      <c r="E23" s="14"/>
      <c r="F23" s="14"/>
      <c r="G23" s="14"/>
      <c r="H23" s="14"/>
      <c r="I23" s="14"/>
      <c r="J23" s="14"/>
      <c r="K23" s="14"/>
      <c r="L23" s="14"/>
      <c r="M23" s="14"/>
      <c r="N23" s="14"/>
      <c r="O23" s="14"/>
      <c r="P23" s="14"/>
    </row>
    <row r="24" spans="1:16" ht="18">
      <c r="A24" s="14"/>
      <c r="B24" s="14"/>
      <c r="C24" s="14"/>
      <c r="D24" s="14"/>
      <c r="E24" s="14"/>
      <c r="F24" s="14"/>
      <c r="G24" s="14"/>
      <c r="H24" s="14"/>
      <c r="I24" s="14"/>
      <c r="J24" s="14"/>
      <c r="K24" s="14"/>
      <c r="L24" s="14"/>
      <c r="M24" s="14"/>
      <c r="N24" s="14"/>
      <c r="O24" s="14"/>
      <c r="P24" s="14"/>
    </row>
    <row r="25" spans="1:16" ht="18">
      <c r="A25" s="14"/>
      <c r="B25" s="14"/>
      <c r="C25" s="14"/>
      <c r="D25" s="14"/>
      <c r="E25" s="14"/>
      <c r="F25" s="14"/>
      <c r="G25" s="14"/>
      <c r="H25" s="14"/>
      <c r="I25" s="14"/>
      <c r="J25" s="14"/>
      <c r="K25" s="14"/>
      <c r="L25" s="14"/>
      <c r="M25" s="14"/>
      <c r="N25" s="14"/>
      <c r="O25" s="14"/>
      <c r="P25" s="14"/>
    </row>
    <row r="26" spans="1:16" ht="18">
      <c r="A26" s="14"/>
      <c r="B26" s="14"/>
      <c r="C26" s="14"/>
      <c r="D26" s="14"/>
      <c r="E26" s="14"/>
      <c r="F26" s="14"/>
      <c r="G26" s="14"/>
      <c r="H26" s="14"/>
      <c r="I26" s="14"/>
      <c r="J26" s="14"/>
      <c r="K26" s="14"/>
      <c r="L26" s="14"/>
      <c r="M26" s="14"/>
      <c r="N26" s="14"/>
      <c r="O26" s="14"/>
      <c r="P26" s="14"/>
    </row>
    <row r="27" spans="1:16" ht="18">
      <c r="A27" s="14"/>
      <c r="B27" s="14"/>
      <c r="C27" s="14"/>
      <c r="D27" s="14"/>
      <c r="E27" s="14"/>
      <c r="F27" s="14"/>
      <c r="G27" s="14"/>
      <c r="H27" s="14"/>
      <c r="I27" s="14"/>
      <c r="J27" s="14"/>
      <c r="K27" s="14"/>
      <c r="L27" s="14"/>
      <c r="M27" s="14"/>
      <c r="N27" s="14"/>
      <c r="O27" s="14"/>
      <c r="P27" s="14"/>
    </row>
    <row r="28" spans="1:16" ht="18">
      <c r="A28" s="14"/>
      <c r="B28" s="14"/>
      <c r="C28" s="14"/>
      <c r="D28" s="14"/>
      <c r="E28" s="14"/>
      <c r="F28" s="14"/>
      <c r="G28" s="14"/>
      <c r="H28" s="14"/>
      <c r="I28" s="14"/>
      <c r="J28" s="14"/>
      <c r="K28" s="14"/>
      <c r="L28" s="14"/>
      <c r="M28" s="14"/>
      <c r="N28" s="14"/>
      <c r="O28" s="14"/>
      <c r="P28" s="14"/>
    </row>
    <row r="29" spans="1:16" ht="18">
      <c r="A29" s="14"/>
      <c r="B29" s="14"/>
      <c r="C29" s="14"/>
      <c r="D29" s="14"/>
      <c r="E29" s="14"/>
      <c r="F29" s="14"/>
      <c r="G29" s="14"/>
      <c r="H29" s="14"/>
      <c r="I29" s="14"/>
      <c r="J29" s="14"/>
      <c r="K29" s="14"/>
      <c r="L29" s="14"/>
      <c r="M29" s="14"/>
      <c r="N29" s="14"/>
      <c r="O29" s="14"/>
      <c r="P29" s="14"/>
    </row>
    <row r="30" spans="1:16" ht="18">
      <c r="A30" s="14"/>
      <c r="B30" s="14"/>
      <c r="C30" s="14"/>
      <c r="D30" s="14"/>
      <c r="E30" s="14"/>
      <c r="F30" s="14"/>
      <c r="G30" s="14"/>
      <c r="H30" s="14"/>
      <c r="I30" s="14"/>
      <c r="J30" s="14"/>
      <c r="K30" s="14"/>
      <c r="L30" s="14"/>
      <c r="M30" s="14"/>
      <c r="N30" s="14"/>
      <c r="O30" s="14"/>
      <c r="P30" s="14"/>
    </row>
    <row r="31" spans="1:16" ht="18">
      <c r="A31" s="14"/>
      <c r="B31" s="14"/>
      <c r="C31" s="14"/>
      <c r="D31" s="14"/>
      <c r="E31" s="14"/>
      <c r="F31" s="14"/>
      <c r="G31" s="14"/>
      <c r="H31" s="14"/>
      <c r="I31" s="14"/>
      <c r="J31" s="14"/>
      <c r="K31" s="14"/>
      <c r="L31" s="14"/>
      <c r="M31" s="14"/>
      <c r="N31" s="14"/>
      <c r="O31" s="14"/>
      <c r="P31" s="14"/>
    </row>
    <row r="32" spans="1:16" ht="18">
      <c r="A32" s="14"/>
      <c r="B32" s="14"/>
      <c r="C32" s="14"/>
      <c r="D32" s="14"/>
      <c r="E32" s="14"/>
      <c r="F32" s="14"/>
      <c r="G32" s="14"/>
      <c r="H32" s="14"/>
      <c r="I32" s="14"/>
      <c r="J32" s="14"/>
      <c r="K32" s="14"/>
      <c r="L32" s="14"/>
      <c r="M32" s="14"/>
      <c r="N32" s="14"/>
      <c r="O32" s="14"/>
      <c r="P32" s="14"/>
    </row>
    <row r="33" spans="1:16" ht="18">
      <c r="A33" s="14"/>
      <c r="B33" s="14"/>
      <c r="C33" s="14"/>
      <c r="D33" s="14"/>
      <c r="E33" s="14"/>
      <c r="F33" s="14"/>
      <c r="G33" s="14"/>
      <c r="H33" s="14"/>
      <c r="I33" s="14"/>
      <c r="J33" s="14"/>
      <c r="K33" s="14"/>
      <c r="L33" s="14"/>
      <c r="M33" s="14"/>
      <c r="N33" s="14"/>
      <c r="O33" s="14"/>
      <c r="P33" s="14"/>
    </row>
    <row r="34" spans="1:16" ht="18">
      <c r="A34" s="14"/>
      <c r="B34" s="14"/>
      <c r="C34" s="14"/>
      <c r="D34" s="14"/>
      <c r="E34" s="14"/>
      <c r="F34" s="14"/>
      <c r="G34" s="14"/>
      <c r="H34" s="14"/>
      <c r="I34" s="14"/>
      <c r="J34" s="14"/>
      <c r="K34" s="14"/>
      <c r="L34" s="14"/>
      <c r="M34" s="14"/>
      <c r="N34" s="14"/>
      <c r="O34" s="14"/>
      <c r="P34" s="14"/>
    </row>
    <row r="35" spans="1:16" ht="18">
      <c r="A35" s="14"/>
      <c r="B35" s="14"/>
      <c r="C35" s="14"/>
      <c r="D35" s="14"/>
      <c r="E35" s="14"/>
      <c r="F35" s="14"/>
      <c r="G35" s="14"/>
      <c r="H35" s="14"/>
      <c r="I35" s="14"/>
      <c r="J35" s="14"/>
      <c r="K35" s="14"/>
      <c r="L35" s="14"/>
      <c r="M35" s="14"/>
      <c r="N35" s="14"/>
      <c r="O35" s="14"/>
      <c r="P35" s="14"/>
    </row>
    <row r="36" spans="1:16" ht="18">
      <c r="A36" s="14"/>
      <c r="B36" s="14"/>
      <c r="C36" s="14"/>
      <c r="D36" s="14"/>
      <c r="E36" s="14"/>
      <c r="F36" s="14"/>
      <c r="G36" s="14"/>
      <c r="H36" s="14"/>
      <c r="I36" s="14"/>
      <c r="J36" s="14"/>
      <c r="K36" s="14"/>
      <c r="L36" s="14"/>
      <c r="M36" s="14"/>
      <c r="N36" s="14"/>
      <c r="O36" s="14"/>
      <c r="P36" s="14"/>
    </row>
    <row r="37" spans="1:16" ht="18">
      <c r="A37" s="14"/>
      <c r="B37" s="14"/>
      <c r="C37" s="14"/>
      <c r="D37" s="14"/>
      <c r="E37" s="14"/>
      <c r="F37" s="14"/>
      <c r="G37" s="14"/>
      <c r="H37" s="14"/>
      <c r="I37" s="14"/>
      <c r="J37" s="14"/>
      <c r="K37" s="14"/>
      <c r="L37" s="14"/>
      <c r="M37" s="14"/>
      <c r="N37" s="14"/>
      <c r="O37" s="14"/>
      <c r="P37" s="14"/>
    </row>
    <row r="38" spans="1:16" ht="18">
      <c r="A38" s="14"/>
      <c r="B38" s="14"/>
      <c r="C38" s="14"/>
      <c r="D38" s="14"/>
      <c r="E38" s="14"/>
      <c r="F38" s="14"/>
      <c r="G38" s="14"/>
      <c r="H38" s="14"/>
      <c r="I38" s="14"/>
      <c r="J38" s="14"/>
      <c r="K38" s="14"/>
      <c r="L38" s="14"/>
      <c r="M38" s="14"/>
      <c r="N38" s="14"/>
      <c r="O38" s="14"/>
      <c r="P38" s="14"/>
    </row>
    <row r="39" spans="1:16" ht="18">
      <c r="A39" s="14"/>
      <c r="B39" s="14"/>
      <c r="C39" s="14"/>
      <c r="D39" s="14"/>
      <c r="E39" s="14"/>
      <c r="F39" s="14"/>
      <c r="G39" s="14"/>
      <c r="H39" s="14"/>
      <c r="I39" s="14"/>
      <c r="J39" s="14"/>
      <c r="K39" s="14"/>
      <c r="L39" s="14"/>
      <c r="M39" s="14"/>
      <c r="N39" s="14"/>
      <c r="O39" s="14"/>
      <c r="P39" s="14"/>
    </row>
    <row r="40" spans="1:16" ht="18">
      <c r="A40" s="14"/>
      <c r="B40" s="14"/>
      <c r="C40" s="14"/>
      <c r="D40" s="14"/>
      <c r="E40" s="14"/>
      <c r="F40" s="14"/>
      <c r="G40" s="14"/>
      <c r="H40" s="14"/>
      <c r="I40" s="14"/>
      <c r="J40" s="14"/>
      <c r="K40" s="14"/>
      <c r="L40" s="14"/>
      <c r="M40" s="14"/>
      <c r="N40" s="14"/>
      <c r="O40" s="14"/>
      <c r="P40" s="14"/>
    </row>
    <row r="41" spans="1:16" ht="18">
      <c r="A41" s="14"/>
      <c r="B41" s="14"/>
      <c r="C41" s="14"/>
      <c r="D41" s="14"/>
      <c r="E41" s="14"/>
      <c r="F41" s="14"/>
      <c r="G41" s="14"/>
      <c r="H41" s="14"/>
      <c r="I41" s="14"/>
      <c r="J41" s="14"/>
      <c r="K41" s="14"/>
      <c r="L41" s="14"/>
      <c r="M41" s="14"/>
      <c r="N41" s="14"/>
      <c r="O41" s="14"/>
      <c r="P41" s="14"/>
    </row>
    <row r="42" spans="1:16" ht="18">
      <c r="A42" s="14"/>
      <c r="B42" s="14"/>
      <c r="C42" s="14"/>
      <c r="D42" s="14"/>
      <c r="E42" s="14"/>
      <c r="F42" s="14"/>
      <c r="G42" s="14"/>
      <c r="H42" s="14"/>
      <c r="I42" s="14"/>
      <c r="J42" s="14"/>
      <c r="K42" s="14"/>
      <c r="L42" s="14"/>
      <c r="M42" s="14"/>
      <c r="N42" s="14"/>
      <c r="O42" s="14"/>
      <c r="P42" s="14"/>
    </row>
    <row r="43" spans="1:16" ht="18">
      <c r="A43" s="14"/>
      <c r="B43" s="14"/>
      <c r="C43" s="14"/>
      <c r="D43" s="14"/>
      <c r="E43" s="14"/>
      <c r="F43" s="14"/>
      <c r="G43" s="14"/>
      <c r="H43" s="14"/>
      <c r="I43" s="14"/>
      <c r="J43" s="14"/>
      <c r="K43" s="14"/>
      <c r="L43" s="14"/>
      <c r="M43" s="14"/>
      <c r="N43" s="14"/>
      <c r="O43" s="14"/>
      <c r="P43" s="14"/>
    </row>
    <row r="44" spans="1:16" ht="18">
      <c r="A44" s="14"/>
      <c r="B44" s="14"/>
      <c r="C44" s="14"/>
      <c r="D44" s="14"/>
      <c r="E44" s="14"/>
      <c r="F44" s="14"/>
      <c r="G44" s="14"/>
      <c r="H44" s="14"/>
      <c r="I44" s="14"/>
      <c r="J44" s="14"/>
      <c r="K44" s="14"/>
      <c r="L44" s="14"/>
      <c r="M44" s="14"/>
      <c r="N44" s="14"/>
      <c r="O44" s="14"/>
      <c r="P44" s="14"/>
    </row>
    <row r="45" spans="1:16" ht="18">
      <c r="A45" s="14"/>
      <c r="B45" s="14"/>
      <c r="C45" s="14"/>
      <c r="D45" s="14"/>
      <c r="E45" s="14"/>
      <c r="F45" s="14"/>
      <c r="G45" s="14"/>
      <c r="H45" s="14"/>
      <c r="I45" s="14"/>
      <c r="J45" s="14"/>
      <c r="K45" s="14"/>
      <c r="L45" s="14"/>
      <c r="M45" s="14"/>
      <c r="N45" s="14"/>
      <c r="O45" s="14"/>
      <c r="P45" s="14"/>
    </row>
    <row r="46" spans="1:16" ht="18">
      <c r="A46" s="14"/>
      <c r="B46" s="14"/>
      <c r="C46" s="14"/>
      <c r="D46" s="14"/>
      <c r="E46" s="14"/>
      <c r="F46" s="14"/>
      <c r="G46" s="14"/>
      <c r="H46" s="14"/>
      <c r="I46" s="14"/>
      <c r="J46" s="14"/>
      <c r="K46" s="14"/>
      <c r="L46" s="14"/>
      <c r="M46" s="14"/>
      <c r="N46" s="14"/>
      <c r="O46" s="14"/>
      <c r="P46" s="14"/>
    </row>
    <row r="47" spans="1:16" ht="18">
      <c r="A47" s="14"/>
      <c r="B47" s="14"/>
      <c r="C47" s="14"/>
      <c r="D47" s="14"/>
      <c r="E47" s="14"/>
      <c r="F47" s="14"/>
      <c r="G47" s="14"/>
      <c r="H47" s="14"/>
      <c r="I47" s="14"/>
      <c r="J47" s="14"/>
      <c r="K47" s="14"/>
      <c r="L47" s="14"/>
      <c r="M47" s="14"/>
      <c r="N47" s="14"/>
      <c r="O47" s="14"/>
      <c r="P47" s="14"/>
    </row>
    <row r="48" spans="1:16" ht="18">
      <c r="A48" s="14"/>
      <c r="B48" s="14"/>
      <c r="C48" s="14"/>
      <c r="D48" s="14"/>
      <c r="E48" s="14"/>
      <c r="F48" s="14"/>
      <c r="G48" s="14"/>
      <c r="H48" s="14"/>
      <c r="I48" s="14"/>
      <c r="J48" s="14"/>
      <c r="K48" s="14"/>
      <c r="L48" s="14"/>
      <c r="M48" s="14"/>
      <c r="N48" s="14"/>
      <c r="O48" s="14"/>
      <c r="P48" s="14"/>
    </row>
    <row r="49" spans="1:16" ht="18">
      <c r="A49" s="14"/>
      <c r="B49" s="14"/>
      <c r="C49" s="14"/>
      <c r="D49" s="14"/>
      <c r="E49" s="14"/>
      <c r="F49" s="14"/>
      <c r="G49" s="14"/>
      <c r="H49" s="14"/>
      <c r="I49" s="14"/>
      <c r="J49" s="14"/>
      <c r="K49" s="14"/>
      <c r="L49" s="14"/>
      <c r="M49" s="14"/>
      <c r="N49" s="14"/>
      <c r="O49" s="14"/>
      <c r="P49" s="14"/>
    </row>
    <row r="50" spans="1:16" ht="18">
      <c r="A50" s="14"/>
      <c r="B50" s="14"/>
      <c r="C50" s="14"/>
      <c r="D50" s="14"/>
      <c r="E50" s="14"/>
      <c r="F50" s="14"/>
      <c r="G50" s="14"/>
      <c r="H50" s="14"/>
      <c r="I50" s="14"/>
      <c r="J50" s="14"/>
      <c r="K50" s="14"/>
      <c r="L50" s="14"/>
      <c r="M50" s="14"/>
      <c r="N50" s="14"/>
      <c r="O50" s="14"/>
      <c r="P50" s="14"/>
    </row>
    <row r="51" spans="1:16" ht="18">
      <c r="A51" s="14"/>
      <c r="B51" s="14"/>
      <c r="C51" s="14"/>
      <c r="D51" s="14"/>
      <c r="E51" s="14"/>
      <c r="F51" s="14"/>
      <c r="G51" s="14"/>
      <c r="H51" s="14"/>
      <c r="I51" s="14"/>
      <c r="J51" s="14"/>
      <c r="K51" s="14"/>
      <c r="L51" s="14"/>
      <c r="M51" s="14"/>
      <c r="N51" s="14"/>
      <c r="O51" s="14"/>
      <c r="P51" s="14"/>
    </row>
    <row r="52" spans="1:16" ht="18">
      <c r="A52" s="14"/>
      <c r="B52" s="14"/>
      <c r="C52" s="14"/>
      <c r="D52" s="14"/>
      <c r="E52" s="14"/>
      <c r="F52" s="14"/>
      <c r="G52" s="14"/>
      <c r="H52" s="14"/>
      <c r="I52" s="14"/>
      <c r="J52" s="14"/>
      <c r="K52" s="14"/>
      <c r="L52" s="14"/>
      <c r="M52" s="14"/>
      <c r="N52" s="14"/>
      <c r="O52" s="14"/>
      <c r="P52" s="14"/>
    </row>
    <row r="53" spans="1:16" ht="18">
      <c r="A53" s="14"/>
      <c r="B53" s="14"/>
      <c r="C53" s="14"/>
      <c r="D53" s="14"/>
      <c r="E53" s="14"/>
      <c r="F53" s="14"/>
      <c r="G53" s="14"/>
      <c r="H53" s="14"/>
      <c r="I53" s="14"/>
      <c r="J53" s="14"/>
      <c r="K53" s="14"/>
      <c r="L53" s="14"/>
      <c r="M53" s="14"/>
      <c r="N53" s="14"/>
      <c r="O53" s="14"/>
      <c r="P53" s="14"/>
    </row>
    <row r="54" spans="1:16" ht="18">
      <c r="A54" s="14"/>
      <c r="B54" s="14"/>
      <c r="C54" s="14"/>
      <c r="D54" s="14"/>
      <c r="E54" s="14"/>
      <c r="F54" s="14"/>
      <c r="G54" s="14"/>
      <c r="H54" s="14"/>
      <c r="I54" s="14"/>
      <c r="J54" s="14"/>
      <c r="K54" s="14"/>
      <c r="L54" s="14"/>
      <c r="M54" s="14"/>
      <c r="N54" s="14"/>
      <c r="O54" s="14"/>
      <c r="P54" s="14"/>
    </row>
    <row r="55" spans="1:16" ht="18">
      <c r="A55" s="14"/>
      <c r="B55" s="14"/>
      <c r="C55" s="14"/>
      <c r="D55" s="14"/>
      <c r="E55" s="14"/>
      <c r="F55" s="14"/>
      <c r="G55" s="14"/>
      <c r="H55" s="14"/>
      <c r="I55" s="14"/>
      <c r="J55" s="14"/>
      <c r="K55" s="14"/>
      <c r="L55" s="14"/>
      <c r="M55" s="14"/>
      <c r="N55" s="14"/>
      <c r="O55" s="14"/>
      <c r="P55" s="14"/>
    </row>
    <row r="56" spans="1:16" ht="18">
      <c r="A56" s="14"/>
      <c r="B56" s="14"/>
      <c r="C56" s="14"/>
      <c r="D56" s="14"/>
      <c r="E56" s="14"/>
      <c r="F56" s="14"/>
      <c r="G56" s="14"/>
      <c r="H56" s="14"/>
      <c r="I56" s="14"/>
      <c r="J56" s="14"/>
      <c r="K56" s="14"/>
      <c r="L56" s="14"/>
      <c r="M56" s="14"/>
      <c r="N56" s="14"/>
      <c r="O56" s="14"/>
      <c r="P56" s="14"/>
    </row>
    <row r="57" spans="1:16" ht="18">
      <c r="A57" s="14"/>
      <c r="B57" s="14"/>
      <c r="C57" s="14"/>
      <c r="D57" s="14"/>
      <c r="E57" s="14"/>
      <c r="F57" s="14"/>
      <c r="G57" s="14"/>
      <c r="H57" s="14"/>
      <c r="I57" s="14"/>
      <c r="J57" s="14"/>
      <c r="K57" s="14"/>
      <c r="L57" s="14"/>
      <c r="M57" s="14"/>
      <c r="N57" s="14"/>
      <c r="O57" s="14"/>
      <c r="P57" s="14"/>
    </row>
    <row r="58" spans="1:16" ht="18">
      <c r="A58" s="14"/>
      <c r="B58" s="14"/>
      <c r="C58" s="14"/>
      <c r="D58" s="14"/>
      <c r="E58" s="14"/>
      <c r="F58" s="14"/>
      <c r="G58" s="14"/>
      <c r="H58" s="14"/>
      <c r="I58" s="14"/>
      <c r="J58" s="14"/>
      <c r="K58" s="14"/>
      <c r="L58" s="14"/>
      <c r="M58" s="14"/>
      <c r="N58" s="14"/>
      <c r="O58" s="14"/>
      <c r="P58" s="14"/>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row r="3297" spans="1:16" ht="18">
      <c r="A3297" s="14"/>
      <c r="B3297" s="14"/>
      <c r="C3297" s="14"/>
      <c r="D3297" s="14"/>
      <c r="E3297" s="14"/>
      <c r="F3297" s="14"/>
      <c r="G3297" s="14"/>
      <c r="H3297" s="14"/>
      <c r="I3297" s="14"/>
      <c r="J3297" s="14"/>
      <c r="K3297" s="14"/>
      <c r="L3297" s="14"/>
      <c r="M3297" s="14"/>
      <c r="N3297" s="14"/>
      <c r="O3297" s="14"/>
      <c r="P3297" s="14"/>
    </row>
    <row r="3298" spans="1:16" ht="18">
      <c r="A3298" s="14"/>
      <c r="B3298" s="14"/>
      <c r="C3298" s="14"/>
      <c r="D3298" s="14"/>
      <c r="E3298" s="14"/>
      <c r="F3298" s="14"/>
      <c r="G3298" s="14"/>
      <c r="H3298" s="14"/>
      <c r="I3298" s="14"/>
      <c r="J3298" s="14"/>
      <c r="K3298" s="14"/>
      <c r="L3298" s="14"/>
      <c r="M3298" s="14"/>
      <c r="N3298" s="14"/>
      <c r="O3298" s="14"/>
      <c r="P3298" s="14"/>
    </row>
    <row r="3299" spans="1:16" ht="18">
      <c r="A3299" s="14"/>
      <c r="B3299" s="14"/>
      <c r="C3299" s="14"/>
      <c r="D3299" s="14"/>
      <c r="E3299" s="14"/>
      <c r="F3299" s="14"/>
      <c r="G3299" s="14"/>
      <c r="H3299" s="14"/>
      <c r="I3299" s="14"/>
      <c r="J3299" s="14"/>
      <c r="K3299" s="14"/>
      <c r="L3299" s="14"/>
      <c r="M3299" s="14"/>
      <c r="N3299" s="14"/>
      <c r="O3299" s="14"/>
      <c r="P3299" s="14"/>
    </row>
    <row r="3300" spans="1:16" ht="18">
      <c r="A3300" s="14"/>
      <c r="B3300" s="14"/>
      <c r="C3300" s="14"/>
      <c r="D3300" s="14"/>
      <c r="E3300" s="14"/>
      <c r="F3300" s="14"/>
      <c r="G3300" s="14"/>
      <c r="H3300" s="14"/>
      <c r="I3300" s="14"/>
      <c r="J3300" s="14"/>
      <c r="K3300" s="14"/>
      <c r="L3300" s="14"/>
      <c r="M3300" s="14"/>
      <c r="N3300" s="14"/>
      <c r="O3300" s="14"/>
      <c r="P3300" s="14"/>
    </row>
    <row r="3301" spans="1:16" ht="18">
      <c r="A3301" s="14"/>
      <c r="B3301" s="14"/>
      <c r="C3301" s="14"/>
      <c r="D3301" s="14"/>
      <c r="E3301" s="14"/>
      <c r="F3301" s="14"/>
      <c r="G3301" s="14"/>
      <c r="H3301" s="14"/>
      <c r="I3301" s="14"/>
      <c r="J3301" s="14"/>
      <c r="K3301" s="14"/>
      <c r="L3301" s="14"/>
      <c r="M3301" s="14"/>
      <c r="N3301" s="14"/>
      <c r="O3301" s="14"/>
      <c r="P3301" s="14"/>
    </row>
    <row r="3302" spans="1:16" ht="18">
      <c r="A3302" s="14"/>
      <c r="B3302" s="14"/>
      <c r="C3302" s="14"/>
      <c r="D3302" s="14"/>
      <c r="E3302" s="14"/>
      <c r="F3302" s="14"/>
      <c r="G3302" s="14"/>
      <c r="H3302" s="14"/>
      <c r="I3302" s="14"/>
      <c r="J3302" s="14"/>
      <c r="K3302" s="14"/>
      <c r="L3302" s="14"/>
      <c r="M3302" s="14"/>
      <c r="N3302" s="14"/>
      <c r="O3302" s="14"/>
      <c r="P3302" s="14"/>
    </row>
    <row r="3303" spans="1:16" ht="18">
      <c r="A3303" s="14"/>
      <c r="B3303" s="14"/>
      <c r="C3303" s="14"/>
      <c r="D3303" s="14"/>
      <c r="E3303" s="14"/>
      <c r="F3303" s="14"/>
      <c r="G3303" s="14"/>
      <c r="H3303" s="14"/>
      <c r="I3303" s="14"/>
      <c r="J3303" s="14"/>
      <c r="K3303" s="14"/>
      <c r="L3303" s="14"/>
      <c r="M3303" s="14"/>
      <c r="N3303" s="14"/>
      <c r="O3303" s="14"/>
      <c r="P3303" s="14"/>
    </row>
    <row r="3304" spans="1:16" ht="18">
      <c r="A3304" s="14"/>
      <c r="B3304" s="14"/>
      <c r="C3304" s="14"/>
      <c r="D3304" s="14"/>
      <c r="E3304" s="14"/>
      <c r="F3304" s="14"/>
      <c r="G3304" s="14"/>
      <c r="H3304" s="14"/>
      <c r="I3304" s="14"/>
      <c r="J3304" s="14"/>
      <c r="K3304" s="14"/>
      <c r="L3304" s="14"/>
      <c r="M3304" s="14"/>
      <c r="N3304" s="14"/>
      <c r="O3304" s="14"/>
      <c r="P3304" s="14"/>
    </row>
    <row r="3305" spans="1:16" ht="18">
      <c r="A3305" s="14"/>
      <c r="B3305" s="14"/>
      <c r="C3305" s="14"/>
      <c r="D3305" s="14"/>
      <c r="E3305" s="14"/>
      <c r="F3305" s="14"/>
      <c r="G3305" s="14"/>
      <c r="H3305" s="14"/>
      <c r="I3305" s="14"/>
      <c r="J3305" s="14"/>
      <c r="K3305" s="14"/>
      <c r="L3305" s="14"/>
      <c r="M3305" s="14"/>
      <c r="N3305" s="14"/>
      <c r="O3305" s="14"/>
      <c r="P3305" s="14"/>
    </row>
    <row r="3306" spans="1:16" ht="18">
      <c r="A3306" s="14"/>
      <c r="B3306" s="14"/>
      <c r="C3306" s="14"/>
      <c r="D3306" s="14"/>
      <c r="E3306" s="14"/>
      <c r="F3306" s="14"/>
      <c r="G3306" s="14"/>
      <c r="H3306" s="14"/>
      <c r="I3306" s="14"/>
      <c r="J3306" s="14"/>
      <c r="K3306" s="14"/>
      <c r="L3306" s="14"/>
      <c r="M3306" s="14"/>
      <c r="N3306" s="14"/>
      <c r="O3306" s="14"/>
      <c r="P3306" s="14"/>
    </row>
    <row r="3307" spans="1:16" ht="18">
      <c r="A3307" s="14"/>
      <c r="B3307" s="14"/>
      <c r="C3307" s="14"/>
      <c r="D3307" s="14"/>
      <c r="E3307" s="14"/>
      <c r="F3307" s="14"/>
      <c r="G3307" s="14"/>
      <c r="H3307" s="14"/>
      <c r="I3307" s="14"/>
      <c r="J3307" s="14"/>
      <c r="K3307" s="14"/>
      <c r="L3307" s="14"/>
      <c r="M3307" s="14"/>
      <c r="N3307" s="14"/>
      <c r="O3307" s="14"/>
      <c r="P3307" s="14"/>
    </row>
    <row r="3308" spans="1:16" ht="18">
      <c r="A3308" s="14"/>
      <c r="B3308" s="14"/>
      <c r="C3308" s="14"/>
      <c r="D3308" s="14"/>
      <c r="E3308" s="14"/>
      <c r="F3308" s="14"/>
      <c r="G3308" s="14"/>
      <c r="H3308" s="14"/>
      <c r="I3308" s="14"/>
      <c r="J3308" s="14"/>
      <c r="K3308" s="14"/>
      <c r="L3308" s="14"/>
      <c r="M3308" s="14"/>
      <c r="N3308" s="14"/>
      <c r="O3308" s="14"/>
      <c r="P3308" s="14"/>
    </row>
    <row r="3309" spans="1:16" ht="18">
      <c r="A3309" s="14"/>
      <c r="B3309" s="14"/>
      <c r="C3309" s="14"/>
      <c r="D3309" s="14"/>
      <c r="E3309" s="14"/>
      <c r="F3309" s="14"/>
      <c r="G3309" s="14"/>
      <c r="H3309" s="14"/>
      <c r="I3309" s="14"/>
      <c r="J3309" s="14"/>
      <c r="K3309" s="14"/>
      <c r="L3309" s="14"/>
      <c r="M3309" s="14"/>
      <c r="N3309" s="14"/>
      <c r="O3309" s="14"/>
      <c r="P3309" s="14"/>
    </row>
    <row r="3310" spans="1:16" ht="18">
      <c r="A3310" s="14"/>
      <c r="B3310" s="14"/>
      <c r="C3310" s="14"/>
      <c r="D3310" s="14"/>
      <c r="E3310" s="14"/>
      <c r="F3310" s="14"/>
      <c r="G3310" s="14"/>
      <c r="H3310" s="14"/>
      <c r="I3310" s="14"/>
      <c r="J3310" s="14"/>
      <c r="K3310" s="14"/>
      <c r="L3310" s="14"/>
      <c r="M3310" s="14"/>
      <c r="N3310" s="14"/>
      <c r="O3310" s="14"/>
      <c r="P3310" s="14"/>
    </row>
    <row r="3311" spans="1:16" ht="18">
      <c r="A3311" s="14"/>
      <c r="B3311" s="14"/>
      <c r="C3311" s="14"/>
      <c r="D3311" s="14"/>
      <c r="E3311" s="14"/>
      <c r="F3311" s="14"/>
      <c r="G3311" s="14"/>
      <c r="H3311" s="14"/>
      <c r="I3311" s="14"/>
      <c r="J3311" s="14"/>
      <c r="K3311" s="14"/>
      <c r="L3311" s="14"/>
      <c r="M3311" s="14"/>
      <c r="N3311" s="14"/>
      <c r="O3311" s="14"/>
      <c r="P3311" s="14"/>
    </row>
    <row r="3312" spans="1:16" ht="18">
      <c r="A3312" s="14"/>
      <c r="B3312" s="14"/>
      <c r="C3312" s="14"/>
      <c r="D3312" s="14"/>
      <c r="E3312" s="14"/>
      <c r="F3312" s="14"/>
      <c r="G3312" s="14"/>
      <c r="H3312" s="14"/>
      <c r="I3312" s="14"/>
      <c r="J3312" s="14"/>
      <c r="K3312" s="14"/>
      <c r="L3312" s="14"/>
      <c r="M3312" s="14"/>
      <c r="N3312" s="14"/>
      <c r="O3312" s="14"/>
      <c r="P3312" s="14"/>
    </row>
    <row r="3313" spans="1:16" ht="18">
      <c r="A3313" s="14"/>
      <c r="B3313" s="14"/>
      <c r="C3313" s="14"/>
      <c r="D3313" s="14"/>
      <c r="E3313" s="14"/>
      <c r="F3313" s="14"/>
      <c r="G3313" s="14"/>
      <c r="H3313" s="14"/>
      <c r="I3313" s="14"/>
      <c r="J3313" s="14"/>
      <c r="K3313" s="14"/>
      <c r="L3313" s="14"/>
      <c r="M3313" s="14"/>
      <c r="N3313" s="14"/>
      <c r="O3313" s="14"/>
      <c r="P3313" s="14"/>
    </row>
    <row r="3314" spans="1:16" ht="18">
      <c r="A3314" s="14"/>
      <c r="B3314" s="14"/>
      <c r="C3314" s="14"/>
      <c r="D3314" s="14"/>
      <c r="E3314" s="14"/>
      <c r="F3314" s="14"/>
      <c r="G3314" s="14"/>
      <c r="H3314" s="14"/>
      <c r="I3314" s="14"/>
      <c r="J3314" s="14"/>
      <c r="K3314" s="14"/>
      <c r="L3314" s="14"/>
      <c r="M3314" s="14"/>
      <c r="N3314" s="14"/>
      <c r="O3314" s="14"/>
      <c r="P3314" s="14"/>
    </row>
    <row r="3315" spans="1:16" ht="18">
      <c r="A3315" s="14"/>
      <c r="B3315" s="14"/>
      <c r="C3315" s="14"/>
      <c r="D3315" s="14"/>
      <c r="E3315" s="14"/>
      <c r="F3315" s="14"/>
      <c r="G3315" s="14"/>
      <c r="H3315" s="14"/>
      <c r="I3315" s="14"/>
      <c r="J3315" s="14"/>
      <c r="K3315" s="14"/>
      <c r="L3315" s="14"/>
      <c r="M3315" s="14"/>
      <c r="N3315" s="14"/>
      <c r="O3315" s="14"/>
      <c r="P3315" s="14"/>
    </row>
    <row r="3316" spans="1:16" ht="18">
      <c r="A3316" s="14"/>
      <c r="B3316" s="14"/>
      <c r="C3316" s="14"/>
      <c r="D3316" s="14"/>
      <c r="E3316" s="14"/>
      <c r="F3316" s="14"/>
      <c r="G3316" s="14"/>
      <c r="H3316" s="14"/>
      <c r="I3316" s="14"/>
      <c r="J3316" s="14"/>
      <c r="K3316" s="14"/>
      <c r="L3316" s="14"/>
      <c r="M3316" s="14"/>
      <c r="N3316" s="14"/>
      <c r="O3316" s="14"/>
      <c r="P3316" s="14"/>
    </row>
    <row r="3317" spans="1:16" ht="18">
      <c r="A3317" s="14"/>
      <c r="B3317" s="14"/>
      <c r="C3317" s="14"/>
      <c r="D3317" s="14"/>
      <c r="E3317" s="14"/>
      <c r="F3317" s="14"/>
      <c r="G3317" s="14"/>
      <c r="H3317" s="14"/>
      <c r="I3317" s="14"/>
      <c r="J3317" s="14"/>
      <c r="K3317" s="14"/>
      <c r="L3317" s="14"/>
      <c r="M3317" s="14"/>
      <c r="N3317" s="14"/>
      <c r="O3317" s="14"/>
      <c r="P3317" s="14"/>
    </row>
    <row r="3318" spans="1:16" ht="18">
      <c r="A3318" s="14"/>
      <c r="B3318" s="14"/>
      <c r="C3318" s="14"/>
      <c r="D3318" s="14"/>
      <c r="E3318" s="14"/>
      <c r="F3318" s="14"/>
      <c r="G3318" s="14"/>
      <c r="H3318" s="14"/>
      <c r="I3318" s="14"/>
      <c r="J3318" s="14"/>
      <c r="K3318" s="14"/>
      <c r="L3318" s="14"/>
      <c r="M3318" s="14"/>
      <c r="N3318" s="14"/>
      <c r="O3318" s="14"/>
      <c r="P3318" s="14"/>
    </row>
    <row r="3319" spans="1:16" ht="18">
      <c r="A3319" s="14"/>
      <c r="B3319" s="14"/>
      <c r="C3319" s="14"/>
      <c r="D3319" s="14"/>
      <c r="E3319" s="14"/>
      <c r="F3319" s="14"/>
      <c r="G3319" s="14"/>
      <c r="H3319" s="14"/>
      <c r="I3319" s="14"/>
      <c r="J3319" s="14"/>
      <c r="K3319" s="14"/>
      <c r="L3319" s="14"/>
      <c r="M3319" s="14"/>
      <c r="N3319" s="14"/>
      <c r="O3319" s="14"/>
      <c r="P3319" s="14"/>
    </row>
    <row r="3320" spans="1:16" ht="18">
      <c r="A3320" s="14"/>
      <c r="B3320" s="14"/>
      <c r="C3320" s="14"/>
      <c r="D3320" s="14"/>
      <c r="E3320" s="14"/>
      <c r="F3320" s="14"/>
      <c r="G3320" s="14"/>
      <c r="H3320" s="14"/>
      <c r="I3320" s="14"/>
      <c r="J3320" s="14"/>
      <c r="K3320" s="14"/>
      <c r="L3320" s="14"/>
      <c r="M3320" s="14"/>
      <c r="N3320" s="14"/>
      <c r="O3320" s="14"/>
      <c r="P3320" s="14"/>
    </row>
    <row r="3321" spans="1:16" ht="18">
      <c r="A3321" s="14"/>
      <c r="B3321" s="14"/>
      <c r="C3321" s="14"/>
      <c r="D3321" s="14"/>
      <c r="E3321" s="14"/>
      <c r="F3321" s="14"/>
      <c r="G3321" s="14"/>
      <c r="H3321" s="14"/>
      <c r="I3321" s="14"/>
      <c r="J3321" s="14"/>
      <c r="K3321" s="14"/>
      <c r="L3321" s="14"/>
      <c r="M3321" s="14"/>
      <c r="N3321" s="14"/>
      <c r="O3321" s="14"/>
      <c r="P3321" s="14"/>
    </row>
    <row r="3322" spans="1:16" ht="18">
      <c r="A3322" s="14"/>
      <c r="B3322" s="14"/>
      <c r="C3322" s="14"/>
      <c r="D3322" s="14"/>
      <c r="E3322" s="14"/>
      <c r="F3322" s="14"/>
      <c r="G3322" s="14"/>
      <c r="H3322" s="14"/>
      <c r="I3322" s="14"/>
      <c r="J3322" s="14"/>
      <c r="K3322" s="14"/>
      <c r="L3322" s="14"/>
      <c r="M3322" s="14"/>
      <c r="N3322" s="14"/>
      <c r="O3322" s="14"/>
      <c r="P3322" s="14"/>
    </row>
    <row r="3323" spans="1:16" ht="18">
      <c r="A3323" s="14"/>
      <c r="B3323" s="14"/>
      <c r="C3323" s="14"/>
      <c r="D3323" s="14"/>
      <c r="E3323" s="14"/>
      <c r="F3323" s="14"/>
      <c r="G3323" s="14"/>
      <c r="H3323" s="14"/>
      <c r="I3323" s="14"/>
      <c r="J3323" s="14"/>
      <c r="K3323" s="14"/>
      <c r="L3323" s="14"/>
      <c r="M3323" s="14"/>
      <c r="N3323" s="14"/>
      <c r="O3323" s="14"/>
      <c r="P3323" s="14"/>
    </row>
    <row r="3324" spans="1:16" ht="18">
      <c r="A3324" s="14"/>
      <c r="B3324" s="14"/>
      <c r="C3324" s="14"/>
      <c r="D3324" s="14"/>
      <c r="E3324" s="14"/>
      <c r="F3324" s="14"/>
      <c r="G3324" s="14"/>
      <c r="H3324" s="14"/>
      <c r="I3324" s="14"/>
      <c r="J3324" s="14"/>
      <c r="K3324" s="14"/>
      <c r="L3324" s="14"/>
      <c r="M3324" s="14"/>
      <c r="N3324" s="14"/>
      <c r="O3324" s="14"/>
      <c r="P3324" s="14"/>
    </row>
    <row r="3325" spans="1:16" ht="18">
      <c r="A3325" s="14"/>
      <c r="B3325" s="14"/>
      <c r="C3325" s="14"/>
      <c r="D3325" s="14"/>
      <c r="E3325" s="14"/>
      <c r="F3325" s="14"/>
      <c r="G3325" s="14"/>
      <c r="H3325" s="14"/>
      <c r="I3325" s="14"/>
      <c r="J3325" s="14"/>
      <c r="K3325" s="14"/>
      <c r="L3325" s="14"/>
      <c r="M3325" s="14"/>
      <c r="N3325" s="14"/>
      <c r="O3325" s="14"/>
      <c r="P3325" s="14"/>
    </row>
    <row r="3326" spans="1:16" ht="18">
      <c r="A3326" s="14"/>
      <c r="B3326" s="14"/>
      <c r="C3326" s="14"/>
      <c r="D3326" s="14"/>
      <c r="E3326" s="14"/>
      <c r="F3326" s="14"/>
      <c r="G3326" s="14"/>
      <c r="H3326" s="14"/>
      <c r="I3326" s="14"/>
      <c r="J3326" s="14"/>
      <c r="K3326" s="14"/>
      <c r="L3326" s="14"/>
      <c r="M3326" s="14"/>
      <c r="N3326" s="14"/>
      <c r="O3326" s="14"/>
      <c r="P3326" s="14"/>
    </row>
    <row r="3327" spans="1:16" ht="18">
      <c r="A3327" s="14"/>
      <c r="B3327" s="14"/>
      <c r="C3327" s="14"/>
      <c r="D3327" s="14"/>
      <c r="E3327" s="14"/>
      <c r="F3327" s="14"/>
      <c r="G3327" s="14"/>
      <c r="H3327" s="14"/>
      <c r="I3327" s="14"/>
      <c r="J3327" s="14"/>
      <c r="K3327" s="14"/>
      <c r="L3327" s="14"/>
      <c r="M3327" s="14"/>
      <c r="N3327" s="14"/>
      <c r="O3327" s="14"/>
      <c r="P3327" s="14"/>
    </row>
    <row r="3328" spans="1:16" ht="18">
      <c r="A3328" s="14"/>
      <c r="B3328" s="14"/>
      <c r="C3328" s="14"/>
      <c r="D3328" s="14"/>
      <c r="E3328" s="14"/>
      <c r="F3328" s="14"/>
      <c r="G3328" s="14"/>
      <c r="H3328" s="14"/>
      <c r="I3328" s="14"/>
      <c r="J3328" s="14"/>
      <c r="K3328" s="14"/>
      <c r="L3328" s="14"/>
      <c r="M3328" s="14"/>
      <c r="N3328" s="14"/>
      <c r="O3328" s="14"/>
      <c r="P3328" s="14"/>
    </row>
    <row r="3329" spans="1:16" ht="18">
      <c r="A3329" s="14"/>
      <c r="B3329" s="14"/>
      <c r="C3329" s="14"/>
      <c r="D3329" s="14"/>
      <c r="E3329" s="14"/>
      <c r="F3329" s="14"/>
      <c r="G3329" s="14"/>
      <c r="H3329" s="14"/>
      <c r="I3329" s="14"/>
      <c r="J3329" s="14"/>
      <c r="K3329" s="14"/>
      <c r="L3329" s="14"/>
      <c r="M3329" s="14"/>
      <c r="N3329" s="14"/>
      <c r="O3329" s="14"/>
      <c r="P3329" s="14"/>
    </row>
    <row r="3330" spans="1:16" ht="18">
      <c r="A3330" s="14"/>
      <c r="B3330" s="14"/>
      <c r="C3330" s="14"/>
      <c r="D3330" s="14"/>
      <c r="E3330" s="14"/>
      <c r="F3330" s="14"/>
      <c r="G3330" s="14"/>
      <c r="H3330" s="14"/>
      <c r="I3330" s="14"/>
      <c r="J3330" s="14"/>
      <c r="K3330" s="14"/>
      <c r="L3330" s="14"/>
      <c r="M3330" s="14"/>
      <c r="N3330" s="14"/>
      <c r="O3330" s="14"/>
      <c r="P3330" s="14"/>
    </row>
    <row r="3331" spans="1:16" ht="18">
      <c r="A3331" s="14"/>
      <c r="B3331" s="14"/>
      <c r="C3331" s="14"/>
      <c r="D3331" s="14"/>
      <c r="E3331" s="14"/>
      <c r="F3331" s="14"/>
      <c r="G3331" s="14"/>
      <c r="H3331" s="14"/>
      <c r="I3331" s="14"/>
      <c r="J3331" s="14"/>
      <c r="K3331" s="14"/>
      <c r="L3331" s="14"/>
      <c r="M3331" s="14"/>
      <c r="N3331" s="14"/>
      <c r="O3331" s="14"/>
      <c r="P3331" s="14"/>
    </row>
    <row r="3332" spans="1:16" ht="18">
      <c r="A3332" s="14"/>
      <c r="B3332" s="14"/>
      <c r="C3332" s="14"/>
      <c r="D3332" s="14"/>
      <c r="E3332" s="14"/>
      <c r="F3332" s="14"/>
      <c r="G3332" s="14"/>
      <c r="H3332" s="14"/>
      <c r="I3332" s="14"/>
      <c r="J3332" s="14"/>
      <c r="K3332" s="14"/>
      <c r="L3332" s="14"/>
      <c r="M3332" s="14"/>
      <c r="N3332" s="14"/>
      <c r="O3332" s="14"/>
      <c r="P3332" s="14"/>
    </row>
    <row r="3333" spans="1:16" ht="18">
      <c r="A3333" s="14"/>
      <c r="B3333" s="14"/>
      <c r="C3333" s="14"/>
      <c r="D3333" s="14"/>
      <c r="E3333" s="14"/>
      <c r="F3333" s="14"/>
      <c r="G3333" s="14"/>
      <c r="H3333" s="14"/>
      <c r="I3333" s="14"/>
      <c r="J3333" s="14"/>
      <c r="K3333" s="14"/>
      <c r="L3333" s="14"/>
      <c r="M3333" s="14"/>
      <c r="N3333" s="14"/>
      <c r="O3333" s="14"/>
      <c r="P3333" s="14"/>
    </row>
    <row r="3334" spans="1:16" ht="18">
      <c r="A3334" s="14"/>
      <c r="B3334" s="14"/>
      <c r="C3334" s="14"/>
      <c r="D3334" s="14"/>
      <c r="E3334" s="14"/>
      <c r="F3334" s="14"/>
      <c r="G3334" s="14"/>
      <c r="H3334" s="14"/>
      <c r="I3334" s="14"/>
      <c r="J3334" s="14"/>
      <c r="K3334" s="14"/>
      <c r="L3334" s="14"/>
      <c r="M3334" s="14"/>
      <c r="N3334" s="14"/>
      <c r="O3334" s="14"/>
      <c r="P3334" s="14"/>
    </row>
    <row r="3335" spans="1:16" ht="18">
      <c r="A3335" s="14"/>
      <c r="B3335" s="14"/>
      <c r="C3335" s="14"/>
      <c r="D3335" s="14"/>
      <c r="E3335" s="14"/>
      <c r="F3335" s="14"/>
      <c r="G3335" s="14"/>
      <c r="H3335" s="14"/>
      <c r="I3335" s="14"/>
      <c r="J3335" s="14"/>
      <c r="K3335" s="14"/>
      <c r="L3335" s="14"/>
      <c r="M3335" s="14"/>
      <c r="N3335" s="14"/>
      <c r="O3335" s="14"/>
      <c r="P3335" s="14"/>
    </row>
    <row r="3336" spans="1:16" ht="18">
      <c r="A3336" s="14"/>
      <c r="B3336" s="14"/>
      <c r="C3336" s="14"/>
      <c r="D3336" s="14"/>
      <c r="E3336" s="14"/>
      <c r="F3336" s="14"/>
      <c r="G3336" s="14"/>
      <c r="H3336" s="14"/>
      <c r="I3336" s="14"/>
      <c r="J3336" s="14"/>
      <c r="K3336" s="14"/>
      <c r="L3336" s="14"/>
      <c r="M3336" s="14"/>
      <c r="N3336" s="14"/>
      <c r="O3336" s="14"/>
      <c r="P3336" s="14"/>
    </row>
    <row r="3337" spans="1:16" ht="18">
      <c r="A3337" s="14"/>
      <c r="B3337" s="14"/>
      <c r="C3337" s="14"/>
      <c r="D3337" s="14"/>
      <c r="E3337" s="14"/>
      <c r="F3337" s="14"/>
      <c r="G3337" s="14"/>
      <c r="H3337" s="14"/>
      <c r="I3337" s="14"/>
      <c r="J3337" s="14"/>
      <c r="K3337" s="14"/>
      <c r="L3337" s="14"/>
      <c r="M3337" s="14"/>
      <c r="N3337" s="14"/>
      <c r="O3337" s="14"/>
      <c r="P3337" s="14"/>
    </row>
    <row r="3338" spans="1:16" ht="18">
      <c r="A3338" s="14"/>
      <c r="B3338" s="14"/>
      <c r="C3338" s="14"/>
      <c r="D3338" s="14"/>
      <c r="E3338" s="14"/>
      <c r="F3338" s="14"/>
      <c r="G3338" s="14"/>
      <c r="H3338" s="14"/>
      <c r="I3338" s="14"/>
      <c r="J3338" s="14"/>
      <c r="K3338" s="14"/>
      <c r="L3338" s="14"/>
      <c r="M3338" s="14"/>
      <c r="N3338" s="14"/>
      <c r="O3338" s="14"/>
      <c r="P3338" s="14"/>
    </row>
    <row r="3339" spans="1:16" ht="18">
      <c r="A3339" s="14"/>
      <c r="B3339" s="14"/>
      <c r="C3339" s="14"/>
      <c r="D3339" s="14"/>
      <c r="E3339" s="14"/>
      <c r="F3339" s="14"/>
      <c r="G3339" s="14"/>
      <c r="H3339" s="14"/>
      <c r="I3339" s="14"/>
      <c r="J3339" s="14"/>
      <c r="K3339" s="14"/>
      <c r="L3339" s="14"/>
      <c r="M3339" s="14"/>
      <c r="N3339" s="14"/>
      <c r="O3339" s="14"/>
      <c r="P3339" s="14"/>
    </row>
    <row r="3340" spans="1:16" ht="18">
      <c r="A3340" s="14"/>
      <c r="B3340" s="14"/>
      <c r="C3340" s="14"/>
      <c r="D3340" s="14"/>
      <c r="E3340" s="14"/>
      <c r="F3340" s="14"/>
      <c r="G3340" s="14"/>
      <c r="H3340" s="14"/>
      <c r="I3340" s="14"/>
      <c r="J3340" s="14"/>
      <c r="K3340" s="14"/>
      <c r="L3340" s="14"/>
      <c r="M3340" s="14"/>
      <c r="N3340" s="14"/>
      <c r="O3340" s="14"/>
      <c r="P3340" s="14"/>
    </row>
    <row r="3341" spans="1:16" ht="18">
      <c r="A3341" s="14"/>
      <c r="B3341" s="14"/>
      <c r="C3341" s="14"/>
      <c r="D3341" s="14"/>
      <c r="E3341" s="14"/>
      <c r="F3341" s="14"/>
      <c r="G3341" s="14"/>
      <c r="H3341" s="14"/>
      <c r="I3341" s="14"/>
      <c r="J3341" s="14"/>
      <c r="K3341" s="14"/>
      <c r="L3341" s="14"/>
      <c r="M3341" s="14"/>
      <c r="N3341" s="14"/>
      <c r="O3341" s="14"/>
      <c r="P3341" s="14"/>
    </row>
    <row r="3342" spans="1:16" ht="18">
      <c r="A3342" s="14"/>
      <c r="B3342" s="14"/>
      <c r="C3342" s="14"/>
      <c r="D3342" s="14"/>
      <c r="E3342" s="14"/>
      <c r="F3342" s="14"/>
      <c r="G3342" s="14"/>
      <c r="H3342" s="14"/>
      <c r="I3342" s="14"/>
      <c r="J3342" s="14"/>
      <c r="K3342" s="14"/>
      <c r="L3342" s="14"/>
      <c r="M3342" s="14"/>
      <c r="N3342" s="14"/>
      <c r="O3342" s="14"/>
      <c r="P3342" s="14"/>
    </row>
    <row r="3343" spans="1:16" ht="18">
      <c r="A3343" s="14"/>
      <c r="B3343" s="14"/>
      <c r="C3343" s="14"/>
      <c r="D3343" s="14"/>
      <c r="E3343" s="14"/>
      <c r="F3343" s="14"/>
      <c r="G3343" s="14"/>
      <c r="H3343" s="14"/>
      <c r="I3343" s="14"/>
      <c r="J3343" s="14"/>
      <c r="K3343" s="14"/>
      <c r="L3343" s="14"/>
      <c r="M3343" s="14"/>
      <c r="N3343" s="14"/>
      <c r="O3343" s="14"/>
      <c r="P3343" s="14"/>
    </row>
    <row r="3344" spans="1:16" ht="18">
      <c r="A3344" s="14"/>
      <c r="B3344" s="14"/>
      <c r="C3344" s="14"/>
      <c r="D3344" s="14"/>
      <c r="E3344" s="14"/>
      <c r="F3344" s="14"/>
      <c r="G3344" s="14"/>
      <c r="H3344" s="14"/>
      <c r="I3344" s="14"/>
      <c r="J3344" s="14"/>
      <c r="K3344" s="14"/>
      <c r="L3344" s="14"/>
      <c r="M3344" s="14"/>
      <c r="N3344" s="14"/>
      <c r="O3344" s="14"/>
      <c r="P3344" s="14"/>
    </row>
    <row r="3345" spans="1:16" ht="18">
      <c r="A3345" s="14"/>
      <c r="B3345" s="14"/>
      <c r="C3345" s="14"/>
      <c r="D3345" s="14"/>
      <c r="E3345" s="14"/>
      <c r="F3345" s="14"/>
      <c r="G3345" s="14"/>
      <c r="H3345" s="14"/>
      <c r="I3345" s="14"/>
      <c r="J3345" s="14"/>
      <c r="K3345" s="14"/>
      <c r="L3345" s="14"/>
      <c r="M3345" s="14"/>
      <c r="N3345" s="14"/>
      <c r="O3345" s="14"/>
      <c r="P3345" s="14"/>
    </row>
    <row r="3346" spans="1:16" ht="18">
      <c r="A3346" s="14"/>
      <c r="B3346" s="14"/>
      <c r="C3346" s="14"/>
      <c r="D3346" s="14"/>
      <c r="E3346" s="14"/>
      <c r="F3346" s="14"/>
      <c r="G3346" s="14"/>
      <c r="H3346" s="14"/>
      <c r="I3346" s="14"/>
      <c r="J3346" s="14"/>
      <c r="K3346" s="14"/>
      <c r="L3346" s="14"/>
      <c r="M3346" s="14"/>
      <c r="N3346" s="14"/>
      <c r="O3346" s="14"/>
      <c r="P3346" s="14"/>
    </row>
    <row r="3347" spans="1:16" ht="18">
      <c r="A3347" s="14"/>
      <c r="B3347" s="14"/>
      <c r="C3347" s="14"/>
      <c r="D3347" s="14"/>
      <c r="E3347" s="14"/>
      <c r="F3347" s="14"/>
      <c r="G3347" s="14"/>
      <c r="H3347" s="14"/>
      <c r="I3347" s="14"/>
      <c r="J3347" s="14"/>
      <c r="K3347" s="14"/>
      <c r="L3347" s="14"/>
      <c r="M3347" s="14"/>
      <c r="N3347" s="14"/>
      <c r="O3347" s="14"/>
      <c r="P3347" s="14"/>
    </row>
    <row r="3348" spans="1:16" ht="18">
      <c r="A3348" s="14"/>
      <c r="B3348" s="14"/>
      <c r="C3348" s="14"/>
      <c r="D3348" s="14"/>
      <c r="E3348" s="14"/>
      <c r="F3348" s="14"/>
      <c r="G3348" s="14"/>
      <c r="H3348" s="14"/>
      <c r="I3348" s="14"/>
      <c r="J3348" s="14"/>
      <c r="K3348" s="14"/>
      <c r="L3348" s="14"/>
      <c r="M3348" s="14"/>
      <c r="N3348" s="14"/>
      <c r="O3348" s="14"/>
      <c r="P3348" s="14"/>
    </row>
    <row r="3349" spans="1:16" ht="18">
      <c r="A3349" s="14"/>
      <c r="B3349" s="14"/>
      <c r="C3349" s="14"/>
      <c r="D3349" s="14"/>
      <c r="E3349" s="14"/>
      <c r="F3349" s="14"/>
      <c r="G3349" s="14"/>
      <c r="H3349" s="14"/>
      <c r="I3349" s="14"/>
      <c r="J3349" s="14"/>
      <c r="K3349" s="14"/>
      <c r="L3349" s="14"/>
      <c r="M3349" s="14"/>
      <c r="N3349" s="14"/>
      <c r="O3349" s="14"/>
      <c r="P3349" s="14"/>
    </row>
    <row r="3350" spans="1:16" ht="18">
      <c r="A3350" s="14"/>
      <c r="B3350" s="14"/>
      <c r="C3350" s="14"/>
      <c r="D3350" s="14"/>
      <c r="E3350" s="14"/>
      <c r="F3350" s="14"/>
      <c r="G3350" s="14"/>
      <c r="H3350" s="14"/>
      <c r="I3350" s="14"/>
      <c r="J3350" s="14"/>
      <c r="K3350" s="14"/>
      <c r="L3350" s="14"/>
      <c r="M3350" s="14"/>
      <c r="N3350" s="14"/>
      <c r="O3350" s="14"/>
      <c r="P3350" s="14"/>
    </row>
    <row r="3351" spans="1:16" ht="18">
      <c r="A3351" s="14"/>
      <c r="B3351" s="14"/>
      <c r="C3351" s="14"/>
      <c r="D3351" s="14"/>
      <c r="E3351" s="14"/>
      <c r="F3351" s="14"/>
      <c r="G3351" s="14"/>
      <c r="H3351" s="14"/>
      <c r="I3351" s="14"/>
      <c r="J3351" s="14"/>
      <c r="K3351" s="14"/>
      <c r="L3351" s="14"/>
      <c r="M3351" s="14"/>
      <c r="N3351" s="14"/>
      <c r="O3351" s="14"/>
      <c r="P3351" s="14"/>
    </row>
    <row r="3352" spans="1:16" ht="18">
      <c r="A3352" s="14"/>
      <c r="B3352" s="14"/>
      <c r="C3352" s="14"/>
      <c r="D3352" s="14"/>
      <c r="E3352" s="14"/>
      <c r="F3352" s="14"/>
      <c r="G3352" s="14"/>
      <c r="H3352" s="14"/>
      <c r="I3352" s="14"/>
      <c r="J3352" s="14"/>
      <c r="K3352" s="14"/>
      <c r="L3352" s="14"/>
      <c r="M3352" s="14"/>
      <c r="N3352" s="14"/>
      <c r="O3352" s="14"/>
      <c r="P3352" s="14"/>
    </row>
    <row r="3353" spans="1:16" ht="18">
      <c r="A3353" s="14"/>
      <c r="B3353" s="14"/>
      <c r="C3353" s="14"/>
      <c r="D3353" s="14"/>
      <c r="E3353" s="14"/>
      <c r="F3353" s="14"/>
      <c r="G3353" s="14"/>
      <c r="H3353" s="14"/>
      <c r="I3353" s="14"/>
      <c r="J3353" s="14"/>
      <c r="K3353" s="14"/>
      <c r="L3353" s="14"/>
      <c r="M3353" s="14"/>
      <c r="N3353" s="14"/>
      <c r="O3353" s="14"/>
      <c r="P3353" s="14"/>
    </row>
    <row r="3354" spans="1:16" ht="18">
      <c r="A3354" s="14"/>
      <c r="B3354" s="14"/>
      <c r="C3354" s="14"/>
      <c r="D3354" s="14"/>
      <c r="E3354" s="14"/>
      <c r="F3354" s="14"/>
      <c r="G3354" s="14"/>
      <c r="H3354" s="14"/>
      <c r="I3354" s="14"/>
      <c r="J3354" s="14"/>
      <c r="K3354" s="14"/>
      <c r="L3354" s="14"/>
      <c r="M3354" s="14"/>
      <c r="N3354" s="14"/>
      <c r="O3354" s="14"/>
      <c r="P3354" s="14"/>
    </row>
    <row r="3355" spans="1:16" ht="18">
      <c r="A3355" s="14"/>
      <c r="B3355" s="14"/>
      <c r="C3355" s="14"/>
      <c r="D3355" s="14"/>
      <c r="E3355" s="14"/>
      <c r="F3355" s="14"/>
      <c r="G3355" s="14"/>
      <c r="H3355" s="14"/>
      <c r="I3355" s="14"/>
      <c r="J3355" s="14"/>
      <c r="K3355" s="14"/>
      <c r="L3355" s="14"/>
      <c r="M3355" s="14"/>
      <c r="N3355" s="14"/>
      <c r="O3355" s="14"/>
      <c r="P3355" s="14"/>
    </row>
    <row r="3356" spans="1:16" ht="18">
      <c r="A3356" s="14"/>
      <c r="B3356" s="14"/>
      <c r="C3356" s="14"/>
      <c r="D3356" s="14"/>
      <c r="E3356" s="14"/>
      <c r="F3356" s="14"/>
      <c r="G3356" s="14"/>
      <c r="H3356" s="14"/>
      <c r="I3356" s="14"/>
      <c r="J3356" s="14"/>
      <c r="K3356" s="14"/>
      <c r="L3356" s="14"/>
      <c r="M3356" s="14"/>
      <c r="N3356" s="14"/>
      <c r="O3356" s="14"/>
      <c r="P3356" s="14"/>
    </row>
    <row r="3357" spans="1:16" ht="18">
      <c r="A3357" s="14"/>
      <c r="B3357" s="14"/>
      <c r="C3357" s="14"/>
      <c r="D3357" s="14"/>
      <c r="E3357" s="14"/>
      <c r="F3357" s="14"/>
      <c r="G3357" s="14"/>
      <c r="H3357" s="14"/>
      <c r="I3357" s="14"/>
      <c r="J3357" s="14"/>
      <c r="K3357" s="14"/>
      <c r="L3357" s="14"/>
      <c r="M3357" s="14"/>
      <c r="N3357" s="14"/>
      <c r="O3357" s="14"/>
      <c r="P3357" s="14"/>
    </row>
    <row r="3358" spans="1:16" ht="18">
      <c r="A3358" s="14"/>
      <c r="B3358" s="14"/>
      <c r="C3358" s="14"/>
      <c r="D3358" s="14"/>
      <c r="E3358" s="14"/>
      <c r="F3358" s="14"/>
      <c r="G3358" s="14"/>
      <c r="H3358" s="14"/>
      <c r="I3358" s="14"/>
      <c r="J3358" s="14"/>
      <c r="K3358" s="14"/>
      <c r="L3358" s="14"/>
      <c r="M3358" s="14"/>
      <c r="N3358" s="14"/>
      <c r="O3358" s="14"/>
      <c r="P3358" s="14"/>
    </row>
    <row r="3359" spans="1:16" ht="18">
      <c r="A3359" s="14"/>
      <c r="B3359" s="14"/>
      <c r="C3359" s="14"/>
      <c r="D3359" s="14"/>
      <c r="E3359" s="14"/>
      <c r="F3359" s="14"/>
      <c r="G3359" s="14"/>
      <c r="H3359" s="14"/>
      <c r="I3359" s="14"/>
      <c r="J3359" s="14"/>
      <c r="K3359" s="14"/>
      <c r="L3359" s="14"/>
      <c r="M3359" s="14"/>
      <c r="N3359" s="14"/>
      <c r="O3359" s="14"/>
      <c r="P3359" s="14"/>
    </row>
    <row r="3360" spans="1:16" ht="18">
      <c r="A3360" s="14"/>
      <c r="B3360" s="14"/>
      <c r="C3360" s="14"/>
      <c r="D3360" s="14"/>
      <c r="E3360" s="14"/>
      <c r="F3360" s="14"/>
      <c r="G3360" s="14"/>
      <c r="H3360" s="14"/>
      <c r="I3360" s="14"/>
      <c r="J3360" s="14"/>
      <c r="K3360" s="14"/>
      <c r="L3360" s="14"/>
      <c r="M3360" s="14"/>
      <c r="N3360" s="14"/>
      <c r="O3360" s="14"/>
      <c r="P3360" s="14"/>
    </row>
    <row r="3361" spans="1:16" ht="18">
      <c r="A3361" s="14"/>
      <c r="B3361" s="14"/>
      <c r="C3361" s="14"/>
      <c r="D3361" s="14"/>
      <c r="E3361" s="14"/>
      <c r="F3361" s="14"/>
      <c r="G3361" s="14"/>
      <c r="H3361" s="14"/>
      <c r="I3361" s="14"/>
      <c r="J3361" s="14"/>
      <c r="K3361" s="14"/>
      <c r="L3361" s="14"/>
      <c r="M3361" s="14"/>
      <c r="N3361" s="14"/>
      <c r="O3361" s="14"/>
      <c r="P3361" s="14"/>
    </row>
    <row r="3362" spans="1:16" ht="18">
      <c r="A3362" s="14"/>
      <c r="B3362" s="14"/>
      <c r="C3362" s="14"/>
      <c r="D3362" s="14"/>
      <c r="E3362" s="14"/>
      <c r="F3362" s="14"/>
      <c r="G3362" s="14"/>
      <c r="H3362" s="14"/>
      <c r="I3362" s="14"/>
      <c r="J3362" s="14"/>
      <c r="K3362" s="14"/>
      <c r="L3362" s="14"/>
      <c r="M3362" s="14"/>
      <c r="N3362" s="14"/>
      <c r="O3362" s="14"/>
      <c r="P3362" s="14"/>
    </row>
    <row r="3363" spans="1:16" ht="18">
      <c r="A3363" s="14"/>
      <c r="B3363" s="14"/>
      <c r="C3363" s="14"/>
      <c r="D3363" s="14"/>
      <c r="E3363" s="14"/>
      <c r="F3363" s="14"/>
      <c r="G3363" s="14"/>
      <c r="H3363" s="14"/>
      <c r="I3363" s="14"/>
      <c r="J3363" s="14"/>
      <c r="K3363" s="14"/>
      <c r="L3363" s="14"/>
      <c r="M3363" s="14"/>
      <c r="N3363" s="14"/>
      <c r="O3363" s="14"/>
      <c r="P3363" s="14"/>
    </row>
    <row r="3364" spans="1:16" ht="18">
      <c r="A3364" s="14"/>
      <c r="B3364" s="14"/>
      <c r="C3364" s="14"/>
      <c r="D3364" s="14"/>
      <c r="E3364" s="14"/>
      <c r="F3364" s="14"/>
      <c r="G3364" s="14"/>
      <c r="H3364" s="14"/>
      <c r="I3364" s="14"/>
      <c r="J3364" s="14"/>
      <c r="K3364" s="14"/>
      <c r="L3364" s="14"/>
      <c r="M3364" s="14"/>
      <c r="N3364" s="14"/>
      <c r="O3364" s="14"/>
      <c r="P3364" s="14"/>
    </row>
    <row r="3365" spans="1:16" ht="18">
      <c r="A3365" s="14"/>
      <c r="B3365" s="14"/>
      <c r="C3365" s="14"/>
      <c r="D3365" s="14"/>
      <c r="E3365" s="14"/>
      <c r="F3365" s="14"/>
      <c r="G3365" s="14"/>
      <c r="H3365" s="14"/>
      <c r="I3365" s="14"/>
      <c r="J3365" s="14"/>
      <c r="K3365" s="14"/>
      <c r="L3365" s="14"/>
      <c r="M3365" s="14"/>
      <c r="N3365" s="14"/>
      <c r="O3365" s="14"/>
      <c r="P3365" s="14"/>
    </row>
    <row r="3366" spans="1:16" ht="18">
      <c r="A3366" s="14"/>
      <c r="B3366" s="14"/>
      <c r="C3366" s="14"/>
      <c r="D3366" s="14"/>
      <c r="E3366" s="14"/>
      <c r="F3366" s="14"/>
      <c r="G3366" s="14"/>
      <c r="H3366" s="14"/>
      <c r="I3366" s="14"/>
      <c r="J3366" s="14"/>
      <c r="K3366" s="14"/>
      <c r="L3366" s="14"/>
      <c r="M3366" s="14"/>
      <c r="N3366" s="14"/>
      <c r="O3366" s="14"/>
      <c r="P3366" s="14"/>
    </row>
    <row r="3367" spans="1:16" ht="18">
      <c r="A3367" s="14"/>
      <c r="B3367" s="14"/>
      <c r="C3367" s="14"/>
      <c r="D3367" s="14"/>
      <c r="E3367" s="14"/>
      <c r="F3367" s="14"/>
      <c r="G3367" s="14"/>
      <c r="H3367" s="14"/>
      <c r="I3367" s="14"/>
      <c r="J3367" s="14"/>
      <c r="K3367" s="14"/>
      <c r="L3367" s="14"/>
      <c r="M3367" s="14"/>
      <c r="N3367" s="14"/>
      <c r="O3367" s="14"/>
      <c r="P3367" s="14"/>
    </row>
    <row r="3368" spans="1:16" ht="18">
      <c r="A3368" s="14"/>
      <c r="B3368" s="14"/>
      <c r="C3368" s="14"/>
      <c r="D3368" s="14"/>
      <c r="E3368" s="14"/>
      <c r="F3368" s="14"/>
      <c r="G3368" s="14"/>
      <c r="H3368" s="14"/>
      <c r="I3368" s="14"/>
      <c r="J3368" s="14"/>
      <c r="K3368" s="14"/>
      <c r="L3368" s="14"/>
      <c r="M3368" s="14"/>
      <c r="N3368" s="14"/>
      <c r="O3368" s="14"/>
      <c r="P3368" s="14"/>
    </row>
    <row r="3369" spans="1:16" ht="18">
      <c r="A3369" s="14"/>
      <c r="B3369" s="14"/>
      <c r="C3369" s="14"/>
      <c r="D3369" s="14"/>
      <c r="E3369" s="14"/>
      <c r="F3369" s="14"/>
      <c r="G3369" s="14"/>
      <c r="H3369" s="14"/>
      <c r="I3369" s="14"/>
      <c r="J3369" s="14"/>
      <c r="K3369" s="14"/>
      <c r="L3369" s="14"/>
      <c r="M3369" s="14"/>
      <c r="N3369" s="14"/>
      <c r="O3369" s="14"/>
      <c r="P3369" s="14"/>
    </row>
    <row r="3370" spans="1:16" ht="18">
      <c r="A3370" s="14"/>
      <c r="B3370" s="14"/>
      <c r="C3370" s="14"/>
      <c r="D3370" s="14"/>
      <c r="E3370" s="14"/>
      <c r="F3370" s="14"/>
      <c r="G3370" s="14"/>
      <c r="H3370" s="14"/>
      <c r="I3370" s="14"/>
      <c r="J3370" s="14"/>
      <c r="K3370" s="14"/>
      <c r="L3370" s="14"/>
      <c r="M3370" s="14"/>
      <c r="N3370" s="14"/>
      <c r="O3370" s="14"/>
      <c r="P3370" s="14"/>
    </row>
    <row r="3371" spans="1:16" ht="18">
      <c r="A3371" s="14"/>
      <c r="B3371" s="14"/>
      <c r="C3371" s="14"/>
      <c r="D3371" s="14"/>
      <c r="E3371" s="14"/>
      <c r="F3371" s="14"/>
      <c r="G3371" s="14"/>
      <c r="H3371" s="14"/>
      <c r="I3371" s="14"/>
      <c r="J3371" s="14"/>
      <c r="K3371" s="14"/>
      <c r="L3371" s="14"/>
      <c r="M3371" s="14"/>
      <c r="N3371" s="14"/>
      <c r="O3371" s="14"/>
      <c r="P3371" s="14"/>
    </row>
    <row r="3372" spans="1:16" ht="18">
      <c r="A3372" s="14"/>
      <c r="B3372" s="14"/>
      <c r="C3372" s="14"/>
      <c r="D3372" s="14"/>
      <c r="E3372" s="14"/>
      <c r="F3372" s="14"/>
      <c r="G3372" s="14"/>
      <c r="H3372" s="14"/>
      <c r="I3372" s="14"/>
      <c r="J3372" s="14"/>
      <c r="K3372" s="14"/>
      <c r="L3372" s="14"/>
      <c r="M3372" s="14"/>
      <c r="N3372" s="14"/>
      <c r="O3372" s="14"/>
      <c r="P3372" s="14"/>
    </row>
    <row r="3373" spans="1:16" ht="18">
      <c r="A3373" s="14"/>
      <c r="B3373" s="14"/>
      <c r="C3373" s="14"/>
      <c r="D3373" s="14"/>
      <c r="E3373" s="14"/>
      <c r="F3373" s="14"/>
      <c r="G3373" s="14"/>
      <c r="H3373" s="14"/>
      <c r="I3373" s="14"/>
      <c r="J3373" s="14"/>
      <c r="K3373" s="14"/>
      <c r="L3373" s="14"/>
      <c r="M3373" s="14"/>
      <c r="N3373" s="14"/>
      <c r="O3373" s="14"/>
      <c r="P3373" s="14"/>
    </row>
    <row r="3374" spans="1:16" ht="18">
      <c r="A3374" s="14"/>
      <c r="B3374" s="14"/>
      <c r="C3374" s="14"/>
      <c r="D3374" s="14"/>
      <c r="E3374" s="14"/>
      <c r="F3374" s="14"/>
      <c r="G3374" s="14"/>
      <c r="H3374" s="14"/>
      <c r="I3374" s="14"/>
      <c r="J3374" s="14"/>
      <c r="K3374" s="14"/>
      <c r="L3374" s="14"/>
      <c r="M3374" s="14"/>
      <c r="N3374" s="14"/>
      <c r="O3374" s="14"/>
      <c r="P3374" s="14"/>
    </row>
    <row r="3375" spans="1:16" ht="18">
      <c r="A3375" s="14"/>
      <c r="B3375" s="14"/>
      <c r="C3375" s="14"/>
      <c r="D3375" s="14"/>
      <c r="E3375" s="14"/>
      <c r="F3375" s="14"/>
      <c r="G3375" s="14"/>
      <c r="H3375" s="14"/>
      <c r="I3375" s="14"/>
      <c r="J3375" s="14"/>
      <c r="K3375" s="14"/>
      <c r="L3375" s="14"/>
      <c r="M3375" s="14"/>
      <c r="N3375" s="14"/>
      <c r="O3375" s="14"/>
      <c r="P3375" s="14"/>
    </row>
    <row r="3376" spans="1:16" ht="18">
      <c r="A3376" s="14"/>
      <c r="B3376" s="14"/>
      <c r="C3376" s="14"/>
      <c r="D3376" s="14"/>
      <c r="E3376" s="14"/>
      <c r="F3376" s="14"/>
      <c r="G3376" s="14"/>
      <c r="H3376" s="14"/>
      <c r="I3376" s="14"/>
      <c r="J3376" s="14"/>
      <c r="K3376" s="14"/>
      <c r="L3376" s="14"/>
      <c r="M3376" s="14"/>
      <c r="N3376" s="14"/>
      <c r="O3376" s="14"/>
      <c r="P3376" s="14"/>
    </row>
    <row r="3377" spans="1:16" ht="18">
      <c r="A3377" s="14"/>
      <c r="B3377" s="14"/>
      <c r="C3377" s="14"/>
      <c r="D3377" s="14"/>
      <c r="E3377" s="14"/>
      <c r="F3377" s="14"/>
      <c r="G3377" s="14"/>
      <c r="H3377" s="14"/>
      <c r="I3377" s="14"/>
      <c r="J3377" s="14"/>
      <c r="K3377" s="14"/>
      <c r="L3377" s="14"/>
      <c r="M3377" s="14"/>
      <c r="N3377" s="14"/>
      <c r="O3377" s="14"/>
      <c r="P3377" s="14"/>
    </row>
    <row r="3378" spans="1:16" ht="18">
      <c r="A3378" s="14"/>
      <c r="B3378" s="14"/>
      <c r="C3378" s="14"/>
      <c r="D3378" s="14"/>
      <c r="E3378" s="14"/>
      <c r="F3378" s="14"/>
      <c r="G3378" s="14"/>
      <c r="H3378" s="14"/>
      <c r="I3378" s="14"/>
      <c r="J3378" s="14"/>
      <c r="K3378" s="14"/>
      <c r="L3378" s="14"/>
      <c r="M3378" s="14"/>
      <c r="N3378" s="14"/>
      <c r="O3378" s="14"/>
      <c r="P3378" s="14"/>
    </row>
    <row r="3379" spans="1:16" ht="18">
      <c r="A3379" s="14"/>
      <c r="B3379" s="14"/>
      <c r="C3379" s="14"/>
      <c r="D3379" s="14"/>
      <c r="E3379" s="14"/>
      <c r="F3379" s="14"/>
      <c r="G3379" s="14"/>
      <c r="H3379" s="14"/>
      <c r="I3379" s="14"/>
      <c r="J3379" s="14"/>
      <c r="K3379" s="14"/>
      <c r="L3379" s="14"/>
      <c r="M3379" s="14"/>
      <c r="N3379" s="14"/>
      <c r="O3379" s="14"/>
      <c r="P3379" s="14"/>
    </row>
    <row r="3380" spans="1:16" ht="18">
      <c r="A3380" s="14"/>
      <c r="B3380" s="14"/>
      <c r="C3380" s="14"/>
      <c r="D3380" s="14"/>
      <c r="E3380" s="14"/>
      <c r="F3380" s="14"/>
      <c r="G3380" s="14"/>
      <c r="H3380" s="14"/>
      <c r="I3380" s="14"/>
      <c r="J3380" s="14"/>
      <c r="K3380" s="14"/>
      <c r="L3380" s="14"/>
      <c r="M3380" s="14"/>
      <c r="N3380" s="14"/>
      <c r="O3380" s="14"/>
      <c r="P3380" s="14"/>
    </row>
    <row r="3381" spans="1:16" ht="18">
      <c r="A3381" s="14"/>
      <c r="B3381" s="14"/>
      <c r="C3381" s="14"/>
      <c r="D3381" s="14"/>
      <c r="E3381" s="14"/>
      <c r="F3381" s="14"/>
      <c r="G3381" s="14"/>
      <c r="H3381" s="14"/>
      <c r="I3381" s="14"/>
      <c r="J3381" s="14"/>
      <c r="K3381" s="14"/>
      <c r="L3381" s="14"/>
      <c r="M3381" s="14"/>
      <c r="N3381" s="14"/>
      <c r="O3381" s="14"/>
      <c r="P3381" s="14"/>
    </row>
    <row r="3382" spans="1:16" ht="18">
      <c r="A3382" s="14"/>
      <c r="B3382" s="14"/>
      <c r="C3382" s="14"/>
      <c r="D3382" s="14"/>
      <c r="E3382" s="14"/>
      <c r="F3382" s="14"/>
      <c r="G3382" s="14"/>
      <c r="H3382" s="14"/>
      <c r="I3382" s="14"/>
      <c r="J3382" s="14"/>
      <c r="K3382" s="14"/>
      <c r="L3382" s="14"/>
      <c r="M3382" s="14"/>
      <c r="N3382" s="14"/>
      <c r="O3382" s="14"/>
      <c r="P3382" s="14"/>
    </row>
    <row r="3383" spans="1:16" ht="18">
      <c r="A3383" s="14"/>
      <c r="B3383" s="14"/>
      <c r="C3383" s="14"/>
      <c r="D3383" s="14"/>
      <c r="E3383" s="14"/>
      <c r="F3383" s="14"/>
      <c r="G3383" s="14"/>
      <c r="H3383" s="14"/>
      <c r="I3383" s="14"/>
      <c r="J3383" s="14"/>
      <c r="K3383" s="14"/>
      <c r="L3383" s="14"/>
      <c r="M3383" s="14"/>
      <c r="N3383" s="14"/>
      <c r="O3383" s="14"/>
      <c r="P3383" s="14"/>
    </row>
    <row r="3384" spans="1:16" ht="18">
      <c r="A3384" s="14"/>
      <c r="B3384" s="14"/>
      <c r="C3384" s="14"/>
      <c r="D3384" s="14"/>
      <c r="E3384" s="14"/>
      <c r="F3384" s="14"/>
      <c r="G3384" s="14"/>
      <c r="H3384" s="14"/>
      <c r="I3384" s="14"/>
      <c r="J3384" s="14"/>
      <c r="K3384" s="14"/>
      <c r="L3384" s="14"/>
      <c r="M3384" s="14"/>
      <c r="N3384" s="14"/>
      <c r="O3384" s="14"/>
      <c r="P3384" s="14"/>
    </row>
    <row r="3385" spans="1:16" ht="18">
      <c r="A3385" s="14"/>
      <c r="B3385" s="14"/>
      <c r="C3385" s="14"/>
      <c r="D3385" s="14"/>
      <c r="E3385" s="14"/>
      <c r="F3385" s="14"/>
      <c r="G3385" s="14"/>
      <c r="H3385" s="14"/>
      <c r="I3385" s="14"/>
      <c r="J3385" s="14"/>
      <c r="K3385" s="14"/>
      <c r="L3385" s="14"/>
      <c r="M3385" s="14"/>
      <c r="N3385" s="14"/>
      <c r="O3385" s="14"/>
      <c r="P3385" s="14"/>
    </row>
    <row r="3386" spans="1:16" ht="18">
      <c r="A3386" s="14"/>
      <c r="B3386" s="14"/>
      <c r="C3386" s="14"/>
      <c r="D3386" s="14"/>
      <c r="E3386" s="14"/>
      <c r="F3386" s="14"/>
      <c r="G3386" s="14"/>
      <c r="H3386" s="14"/>
      <c r="I3386" s="14"/>
      <c r="J3386" s="14"/>
      <c r="K3386" s="14"/>
      <c r="L3386" s="14"/>
      <c r="M3386" s="14"/>
      <c r="N3386" s="14"/>
      <c r="O3386" s="14"/>
      <c r="P3386" s="14"/>
    </row>
    <row r="3387" spans="1:16" ht="18">
      <c r="A3387" s="14"/>
      <c r="B3387" s="14"/>
      <c r="C3387" s="14"/>
      <c r="D3387" s="14"/>
      <c r="E3387" s="14"/>
      <c r="F3387" s="14"/>
      <c r="G3387" s="14"/>
      <c r="H3387" s="14"/>
      <c r="I3387" s="14"/>
      <c r="J3387" s="14"/>
      <c r="K3387" s="14"/>
      <c r="L3387" s="14"/>
      <c r="M3387" s="14"/>
      <c r="N3387" s="14"/>
      <c r="O3387" s="14"/>
      <c r="P3387" s="14"/>
    </row>
    <row r="3388" spans="1:16" ht="18">
      <c r="A3388" s="14"/>
      <c r="B3388" s="14"/>
      <c r="C3388" s="14"/>
      <c r="D3388" s="14"/>
      <c r="E3388" s="14"/>
      <c r="F3388" s="14"/>
      <c r="G3388" s="14"/>
      <c r="H3388" s="14"/>
      <c r="I3388" s="14"/>
      <c r="J3388" s="14"/>
      <c r="K3388" s="14"/>
      <c r="L3388" s="14"/>
      <c r="M3388" s="14"/>
      <c r="N3388" s="14"/>
      <c r="O3388" s="14"/>
      <c r="P3388" s="14"/>
    </row>
    <row r="3389" spans="1:16" ht="18">
      <c r="A3389" s="14"/>
      <c r="B3389" s="14"/>
      <c r="C3389" s="14"/>
      <c r="D3389" s="14"/>
      <c r="E3389" s="14"/>
      <c r="F3389" s="14"/>
      <c r="G3389" s="14"/>
      <c r="H3389" s="14"/>
      <c r="I3389" s="14"/>
      <c r="J3389" s="14"/>
      <c r="K3389" s="14"/>
      <c r="L3389" s="14"/>
      <c r="M3389" s="14"/>
      <c r="N3389" s="14"/>
      <c r="O3389" s="14"/>
      <c r="P3389" s="14"/>
    </row>
    <row r="3390" spans="1:16" ht="18">
      <c r="A3390" s="14"/>
      <c r="B3390" s="14"/>
      <c r="C3390" s="14"/>
      <c r="D3390" s="14"/>
      <c r="E3390" s="14"/>
      <c r="F3390" s="14"/>
      <c r="G3390" s="14"/>
      <c r="H3390" s="14"/>
      <c r="I3390" s="14"/>
      <c r="J3390" s="14"/>
      <c r="K3390" s="14"/>
      <c r="L3390" s="14"/>
      <c r="M3390" s="14"/>
      <c r="N3390" s="14"/>
      <c r="O3390" s="14"/>
      <c r="P3390" s="14"/>
    </row>
    <row r="3391" spans="1:16" ht="18">
      <c r="A3391" s="14"/>
      <c r="B3391" s="14"/>
      <c r="C3391" s="14"/>
      <c r="D3391" s="14"/>
      <c r="E3391" s="14"/>
      <c r="F3391" s="14"/>
      <c r="G3391" s="14"/>
      <c r="H3391" s="14"/>
      <c r="I3391" s="14"/>
      <c r="J3391" s="14"/>
      <c r="K3391" s="14"/>
      <c r="L3391" s="14"/>
      <c r="M3391" s="14"/>
      <c r="N3391" s="14"/>
      <c r="O3391" s="14"/>
      <c r="P3391" s="14"/>
    </row>
    <row r="3392" spans="1:16" ht="18">
      <c r="A3392" s="14"/>
      <c r="B3392" s="14"/>
      <c r="C3392" s="14"/>
      <c r="D3392" s="14"/>
      <c r="E3392" s="14"/>
      <c r="F3392" s="14"/>
      <c r="G3392" s="14"/>
      <c r="H3392" s="14"/>
      <c r="I3392" s="14"/>
      <c r="J3392" s="14"/>
      <c r="K3392" s="14"/>
      <c r="L3392" s="14"/>
      <c r="M3392" s="14"/>
      <c r="N3392" s="14"/>
      <c r="O3392" s="14"/>
      <c r="P3392" s="14"/>
    </row>
    <row r="3393" spans="1:16" ht="18">
      <c r="A3393" s="14"/>
      <c r="B3393" s="14"/>
      <c r="C3393" s="14"/>
      <c r="D3393" s="14"/>
      <c r="E3393" s="14"/>
      <c r="F3393" s="14"/>
      <c r="G3393" s="14"/>
      <c r="H3393" s="14"/>
      <c r="I3393" s="14"/>
      <c r="J3393" s="14"/>
      <c r="K3393" s="14"/>
      <c r="L3393" s="14"/>
      <c r="M3393" s="14"/>
      <c r="N3393" s="14"/>
      <c r="O3393" s="14"/>
      <c r="P3393" s="14"/>
    </row>
    <row r="3394" spans="1:16" ht="18">
      <c r="A3394" s="14"/>
      <c r="B3394" s="14"/>
      <c r="C3394" s="14"/>
      <c r="D3394" s="14"/>
      <c r="E3394" s="14"/>
      <c r="F3394" s="14"/>
      <c r="G3394" s="14"/>
      <c r="H3394" s="14"/>
      <c r="I3394" s="14"/>
      <c r="J3394" s="14"/>
      <c r="K3394" s="14"/>
      <c r="L3394" s="14"/>
      <c r="M3394" s="14"/>
      <c r="N3394" s="14"/>
      <c r="O3394" s="14"/>
      <c r="P3394" s="14"/>
    </row>
    <row r="3395" spans="1:16" ht="18">
      <c r="A3395" s="14"/>
      <c r="B3395" s="14"/>
      <c r="C3395" s="14"/>
      <c r="D3395" s="14"/>
      <c r="E3395" s="14"/>
      <c r="F3395" s="14"/>
      <c r="G3395" s="14"/>
      <c r="H3395" s="14"/>
      <c r="I3395" s="14"/>
      <c r="J3395" s="14"/>
      <c r="K3395" s="14"/>
      <c r="L3395" s="14"/>
      <c r="M3395" s="14"/>
      <c r="N3395" s="14"/>
      <c r="O3395" s="14"/>
      <c r="P3395" s="14"/>
    </row>
    <row r="3396" spans="1:16" ht="18">
      <c r="A3396" s="14"/>
      <c r="B3396" s="14"/>
      <c r="C3396" s="14"/>
      <c r="D3396" s="14"/>
      <c r="E3396" s="14"/>
      <c r="F3396" s="14"/>
      <c r="G3396" s="14"/>
      <c r="H3396" s="14"/>
      <c r="I3396" s="14"/>
      <c r="J3396" s="14"/>
      <c r="K3396" s="14"/>
      <c r="L3396" s="14"/>
      <c r="M3396" s="14"/>
      <c r="N3396" s="14"/>
      <c r="O3396" s="14"/>
      <c r="P3396" s="14"/>
    </row>
    <row r="3397" spans="1:16" ht="18">
      <c r="A3397" s="14"/>
      <c r="B3397" s="14"/>
      <c r="C3397" s="14"/>
      <c r="D3397" s="14"/>
      <c r="E3397" s="14"/>
      <c r="F3397" s="14"/>
      <c r="G3397" s="14"/>
      <c r="H3397" s="14"/>
      <c r="I3397" s="14"/>
      <c r="J3397" s="14"/>
      <c r="K3397" s="14"/>
      <c r="L3397" s="14"/>
      <c r="M3397" s="14"/>
      <c r="N3397" s="14"/>
      <c r="O3397" s="14"/>
      <c r="P3397" s="14"/>
    </row>
    <row r="3398" spans="1:16" ht="18">
      <c r="A3398" s="14"/>
      <c r="B3398" s="14"/>
      <c r="C3398" s="14"/>
      <c r="D3398" s="14"/>
      <c r="E3398" s="14"/>
      <c r="F3398" s="14"/>
      <c r="G3398" s="14"/>
      <c r="H3398" s="14"/>
      <c r="I3398" s="14"/>
      <c r="J3398" s="14"/>
      <c r="K3398" s="14"/>
      <c r="L3398" s="14"/>
      <c r="M3398" s="14"/>
      <c r="N3398" s="14"/>
      <c r="O3398" s="14"/>
      <c r="P3398" s="14"/>
    </row>
    <row r="3399" spans="1:16" ht="18">
      <c r="A3399" s="14"/>
      <c r="B3399" s="14"/>
      <c r="C3399" s="14"/>
      <c r="D3399" s="14"/>
      <c r="E3399" s="14"/>
      <c r="F3399" s="14"/>
      <c r="G3399" s="14"/>
      <c r="H3399" s="14"/>
      <c r="I3399" s="14"/>
      <c r="J3399" s="14"/>
      <c r="K3399" s="14"/>
      <c r="L3399" s="14"/>
      <c r="M3399" s="14"/>
      <c r="N3399" s="14"/>
      <c r="O3399" s="14"/>
      <c r="P3399" s="14"/>
    </row>
    <row r="3400" spans="1:16" ht="18">
      <c r="A3400" s="14"/>
      <c r="B3400" s="14"/>
      <c r="C3400" s="14"/>
      <c r="D3400" s="14"/>
      <c r="E3400" s="14"/>
      <c r="F3400" s="14"/>
      <c r="G3400" s="14"/>
      <c r="H3400" s="14"/>
      <c r="I3400" s="14"/>
      <c r="J3400" s="14"/>
      <c r="K3400" s="14"/>
      <c r="L3400" s="14"/>
      <c r="M3400" s="14"/>
      <c r="N3400" s="14"/>
      <c r="O3400" s="14"/>
      <c r="P3400" s="14"/>
    </row>
    <row r="3401" spans="1:16" ht="18">
      <c r="A3401" s="14"/>
      <c r="B3401" s="14"/>
      <c r="C3401" s="14"/>
      <c r="D3401" s="14"/>
      <c r="E3401" s="14"/>
      <c r="F3401" s="14"/>
      <c r="G3401" s="14"/>
      <c r="H3401" s="14"/>
      <c r="I3401" s="14"/>
      <c r="J3401" s="14"/>
      <c r="K3401" s="14"/>
      <c r="L3401" s="14"/>
      <c r="M3401" s="14"/>
      <c r="N3401" s="14"/>
      <c r="O3401" s="14"/>
      <c r="P3401" s="14"/>
    </row>
    <row r="3402" spans="1:16" ht="18">
      <c r="A3402" s="14"/>
      <c r="B3402" s="14"/>
      <c r="C3402" s="14"/>
      <c r="D3402" s="14"/>
      <c r="E3402" s="14"/>
      <c r="F3402" s="14"/>
      <c r="G3402" s="14"/>
      <c r="H3402" s="14"/>
      <c r="I3402" s="14"/>
      <c r="J3402" s="14"/>
      <c r="K3402" s="14"/>
      <c r="L3402" s="14"/>
      <c r="M3402" s="14"/>
      <c r="N3402" s="14"/>
      <c r="O3402" s="14"/>
      <c r="P3402" s="14"/>
    </row>
    <row r="3403" spans="1:16" ht="18">
      <c r="A3403" s="14"/>
      <c r="B3403" s="14"/>
      <c r="C3403" s="14"/>
      <c r="D3403" s="14"/>
      <c r="E3403" s="14"/>
      <c r="F3403" s="14"/>
      <c r="G3403" s="14"/>
      <c r="H3403" s="14"/>
      <c r="I3403" s="14"/>
      <c r="J3403" s="14"/>
      <c r="K3403" s="14"/>
      <c r="L3403" s="14"/>
      <c r="M3403" s="14"/>
      <c r="N3403" s="14"/>
      <c r="O3403" s="14"/>
      <c r="P3403" s="14"/>
    </row>
    <row r="3404" spans="1:16" ht="18">
      <c r="A3404" s="14"/>
      <c r="B3404" s="14"/>
      <c r="C3404" s="14"/>
      <c r="D3404" s="14"/>
      <c r="E3404" s="14"/>
      <c r="F3404" s="14"/>
      <c r="G3404" s="14"/>
      <c r="H3404" s="14"/>
      <c r="I3404" s="14"/>
      <c r="J3404" s="14"/>
      <c r="K3404" s="14"/>
      <c r="L3404" s="14"/>
      <c r="M3404" s="14"/>
      <c r="N3404" s="14"/>
      <c r="O3404" s="14"/>
      <c r="P3404" s="14"/>
    </row>
    <row r="3405" spans="1:16" ht="18">
      <c r="A3405" s="14"/>
      <c r="B3405" s="14"/>
      <c r="C3405" s="14"/>
      <c r="D3405" s="14"/>
      <c r="E3405" s="14"/>
      <c r="F3405" s="14"/>
      <c r="G3405" s="14"/>
      <c r="H3405" s="14"/>
      <c r="I3405" s="14"/>
      <c r="J3405" s="14"/>
      <c r="K3405" s="14"/>
      <c r="L3405" s="14"/>
      <c r="M3405" s="14"/>
      <c r="N3405" s="14"/>
      <c r="O3405" s="14"/>
      <c r="P3405" s="14"/>
    </row>
    <row r="3406" spans="1:16" ht="18">
      <c r="A3406" s="14"/>
      <c r="B3406" s="14"/>
      <c r="C3406" s="14"/>
      <c r="D3406" s="14"/>
      <c r="E3406" s="14"/>
      <c r="F3406" s="14"/>
      <c r="G3406" s="14"/>
      <c r="H3406" s="14"/>
      <c r="I3406" s="14"/>
      <c r="J3406" s="14"/>
      <c r="K3406" s="14"/>
      <c r="L3406" s="14"/>
      <c r="M3406" s="14"/>
      <c r="N3406" s="14"/>
      <c r="O3406" s="14"/>
      <c r="P3406" s="14"/>
    </row>
    <row r="3407" spans="1:16" ht="18">
      <c r="A3407" s="14"/>
      <c r="B3407" s="14"/>
      <c r="C3407" s="14"/>
      <c r="D3407" s="14"/>
      <c r="E3407" s="14"/>
      <c r="F3407" s="14"/>
      <c r="G3407" s="14"/>
      <c r="H3407" s="14"/>
      <c r="I3407" s="14"/>
      <c r="J3407" s="14"/>
      <c r="K3407" s="14"/>
      <c r="L3407" s="14"/>
      <c r="M3407" s="14"/>
      <c r="N3407" s="14"/>
      <c r="O3407" s="14"/>
      <c r="P3407" s="14"/>
    </row>
    <row r="3408" spans="1:16" ht="18">
      <c r="A3408" s="14"/>
      <c r="B3408" s="14"/>
      <c r="C3408" s="14"/>
      <c r="D3408" s="14"/>
      <c r="E3408" s="14"/>
      <c r="F3408" s="14"/>
      <c r="G3408" s="14"/>
      <c r="H3408" s="14"/>
      <c r="I3408" s="14"/>
      <c r="J3408" s="14"/>
      <c r="K3408" s="14"/>
      <c r="L3408" s="14"/>
      <c r="M3408" s="14"/>
      <c r="N3408" s="14"/>
      <c r="O3408" s="14"/>
      <c r="P3408" s="14"/>
    </row>
    <row r="3409" spans="1:16" ht="18">
      <c r="A3409" s="14"/>
      <c r="B3409" s="14"/>
      <c r="C3409" s="14"/>
      <c r="D3409" s="14"/>
      <c r="E3409" s="14"/>
      <c r="F3409" s="14"/>
      <c r="G3409" s="14"/>
      <c r="H3409" s="14"/>
      <c r="I3409" s="14"/>
      <c r="J3409" s="14"/>
      <c r="K3409" s="14"/>
      <c r="L3409" s="14"/>
      <c r="M3409" s="14"/>
      <c r="N3409" s="14"/>
      <c r="O3409" s="14"/>
      <c r="P3409" s="14"/>
    </row>
    <row r="3410" spans="1:16" ht="18">
      <c r="A3410" s="14"/>
      <c r="B3410" s="14"/>
      <c r="C3410" s="14"/>
      <c r="D3410" s="14"/>
      <c r="E3410" s="14"/>
      <c r="F3410" s="14"/>
      <c r="G3410" s="14"/>
      <c r="H3410" s="14"/>
      <c r="I3410" s="14"/>
      <c r="J3410" s="14"/>
      <c r="K3410" s="14"/>
      <c r="L3410" s="14"/>
      <c r="M3410" s="14"/>
      <c r="N3410" s="14"/>
      <c r="O3410" s="14"/>
      <c r="P3410" s="14"/>
    </row>
    <row r="3411" spans="1:16" ht="18">
      <c r="A3411" s="14"/>
      <c r="B3411" s="14"/>
      <c r="C3411" s="14"/>
      <c r="D3411" s="14"/>
      <c r="E3411" s="14"/>
      <c r="F3411" s="14"/>
      <c r="G3411" s="14"/>
      <c r="H3411" s="14"/>
      <c r="I3411" s="14"/>
      <c r="J3411" s="14"/>
      <c r="K3411" s="14"/>
      <c r="L3411" s="14"/>
      <c r="M3411" s="14"/>
      <c r="N3411" s="14"/>
      <c r="O3411" s="14"/>
      <c r="P3411" s="14"/>
    </row>
    <row r="3412" spans="1:16" ht="18">
      <c r="A3412" s="14"/>
      <c r="B3412" s="14"/>
      <c r="C3412" s="14"/>
      <c r="D3412" s="14"/>
      <c r="E3412" s="14"/>
      <c r="F3412" s="14"/>
      <c r="G3412" s="14"/>
      <c r="H3412" s="14"/>
      <c r="I3412" s="14"/>
      <c r="J3412" s="14"/>
      <c r="K3412" s="14"/>
      <c r="L3412" s="14"/>
      <c r="M3412" s="14"/>
      <c r="N3412" s="14"/>
      <c r="O3412" s="14"/>
      <c r="P3412" s="14"/>
    </row>
    <row r="3413" spans="1:16" ht="18">
      <c r="A3413" s="14"/>
      <c r="B3413" s="14"/>
      <c r="C3413" s="14"/>
      <c r="D3413" s="14"/>
      <c r="E3413" s="14"/>
      <c r="F3413" s="14"/>
      <c r="G3413" s="14"/>
      <c r="H3413" s="14"/>
      <c r="I3413" s="14"/>
      <c r="J3413" s="14"/>
      <c r="K3413" s="14"/>
      <c r="L3413" s="14"/>
      <c r="M3413" s="14"/>
      <c r="N3413" s="14"/>
      <c r="O3413" s="14"/>
      <c r="P3413" s="14"/>
    </row>
    <row r="3414" spans="1:16" ht="18">
      <c r="A3414" s="14"/>
      <c r="B3414" s="14"/>
      <c r="C3414" s="14"/>
      <c r="D3414" s="14"/>
      <c r="E3414" s="14"/>
      <c r="F3414" s="14"/>
      <c r="G3414" s="14"/>
      <c r="H3414" s="14"/>
      <c r="I3414" s="14"/>
      <c r="J3414" s="14"/>
      <c r="K3414" s="14"/>
      <c r="L3414" s="14"/>
      <c r="M3414" s="14"/>
      <c r="N3414" s="14"/>
      <c r="O3414" s="14"/>
      <c r="P3414" s="14"/>
    </row>
    <row r="3415" spans="1:16" ht="18">
      <c r="A3415" s="14"/>
      <c r="B3415" s="14"/>
      <c r="C3415" s="14"/>
      <c r="D3415" s="14"/>
      <c r="E3415" s="14"/>
      <c r="F3415" s="14"/>
      <c r="G3415" s="14"/>
      <c r="H3415" s="14"/>
      <c r="I3415" s="14"/>
      <c r="J3415" s="14"/>
      <c r="K3415" s="14"/>
      <c r="L3415" s="14"/>
      <c r="M3415" s="14"/>
      <c r="N3415" s="14"/>
      <c r="O3415" s="14"/>
      <c r="P3415" s="14"/>
    </row>
    <row r="3416" spans="1:16" ht="18">
      <c r="A3416" s="14"/>
      <c r="B3416" s="14"/>
      <c r="C3416" s="14"/>
      <c r="D3416" s="14"/>
      <c r="E3416" s="14"/>
      <c r="F3416" s="14"/>
      <c r="G3416" s="14"/>
      <c r="H3416" s="14"/>
      <c r="I3416" s="14"/>
      <c r="J3416" s="14"/>
      <c r="K3416" s="14"/>
      <c r="L3416" s="14"/>
      <c r="M3416" s="14"/>
      <c r="N3416" s="14"/>
      <c r="O3416" s="14"/>
      <c r="P3416" s="14"/>
    </row>
    <row r="3417" spans="1:16" ht="18">
      <c r="A3417" s="14"/>
      <c r="B3417" s="14"/>
      <c r="C3417" s="14"/>
      <c r="D3417" s="14"/>
      <c r="E3417" s="14"/>
      <c r="F3417" s="14"/>
      <c r="G3417" s="14"/>
      <c r="H3417" s="14"/>
      <c r="I3417" s="14"/>
      <c r="J3417" s="14"/>
      <c r="K3417" s="14"/>
      <c r="L3417" s="14"/>
      <c r="M3417" s="14"/>
      <c r="N3417" s="14"/>
      <c r="O3417" s="14"/>
      <c r="P3417" s="14"/>
    </row>
    <row r="3418" spans="1:16" ht="18">
      <c r="A3418" s="14"/>
      <c r="B3418" s="14"/>
      <c r="C3418" s="14"/>
      <c r="D3418" s="14"/>
      <c r="E3418" s="14"/>
      <c r="F3418" s="14"/>
      <c r="G3418" s="14"/>
      <c r="H3418" s="14"/>
      <c r="I3418" s="14"/>
      <c r="J3418" s="14"/>
      <c r="K3418" s="14"/>
      <c r="L3418" s="14"/>
      <c r="M3418" s="14"/>
      <c r="N3418" s="14"/>
      <c r="O3418" s="14"/>
      <c r="P3418" s="14"/>
    </row>
    <row r="3419" spans="1:16" ht="18">
      <c r="A3419" s="14"/>
      <c r="B3419" s="14"/>
      <c r="C3419" s="14"/>
      <c r="D3419" s="14"/>
      <c r="E3419" s="14"/>
      <c r="F3419" s="14"/>
      <c r="G3419" s="14"/>
      <c r="H3419" s="14"/>
      <c r="I3419" s="14"/>
      <c r="J3419" s="14"/>
      <c r="K3419" s="14"/>
      <c r="L3419" s="14"/>
      <c r="M3419" s="14"/>
      <c r="N3419" s="14"/>
      <c r="O3419" s="14"/>
      <c r="P3419" s="14"/>
    </row>
    <row r="3420" spans="1:16" ht="18">
      <c r="A3420" s="14"/>
      <c r="B3420" s="14"/>
      <c r="C3420" s="14"/>
      <c r="D3420" s="14"/>
      <c r="E3420" s="14"/>
      <c r="F3420" s="14"/>
      <c r="G3420" s="14"/>
      <c r="H3420" s="14"/>
      <c r="I3420" s="14"/>
      <c r="J3420" s="14"/>
      <c r="K3420" s="14"/>
      <c r="L3420" s="14"/>
      <c r="M3420" s="14"/>
      <c r="N3420" s="14"/>
      <c r="O3420" s="14"/>
      <c r="P3420" s="14"/>
    </row>
    <row r="3421" spans="1:16" ht="18">
      <c r="A3421" s="14"/>
      <c r="B3421" s="14"/>
      <c r="C3421" s="14"/>
      <c r="D3421" s="14"/>
      <c r="E3421" s="14"/>
      <c r="F3421" s="14"/>
      <c r="G3421" s="14"/>
      <c r="H3421" s="14"/>
      <c r="I3421" s="14"/>
      <c r="J3421" s="14"/>
      <c r="K3421" s="14"/>
      <c r="L3421" s="14"/>
      <c r="M3421" s="14"/>
      <c r="N3421" s="14"/>
      <c r="O3421" s="14"/>
      <c r="P3421" s="14"/>
    </row>
    <row r="3422" spans="1:16" ht="18">
      <c r="A3422" s="14"/>
      <c r="B3422" s="14"/>
      <c r="C3422" s="14"/>
      <c r="D3422" s="14"/>
      <c r="E3422" s="14"/>
      <c r="F3422" s="14"/>
      <c r="G3422" s="14"/>
      <c r="H3422" s="14"/>
      <c r="I3422" s="14"/>
      <c r="J3422" s="14"/>
      <c r="K3422" s="14"/>
      <c r="L3422" s="14"/>
      <c r="M3422" s="14"/>
      <c r="N3422" s="14"/>
      <c r="O3422" s="14"/>
      <c r="P3422" s="14"/>
    </row>
    <row r="3423" spans="1:16" ht="18">
      <c r="A3423" s="14"/>
      <c r="B3423" s="14"/>
      <c r="C3423" s="14"/>
      <c r="D3423" s="14"/>
      <c r="E3423" s="14"/>
      <c r="F3423" s="14"/>
      <c r="G3423" s="14"/>
      <c r="H3423" s="14"/>
      <c r="I3423" s="14"/>
      <c r="J3423" s="14"/>
      <c r="K3423" s="14"/>
      <c r="L3423" s="14"/>
      <c r="M3423" s="14"/>
      <c r="N3423" s="14"/>
      <c r="O3423" s="14"/>
      <c r="P3423" s="14"/>
    </row>
    <row r="3424" spans="1:16" ht="18">
      <c r="A3424" s="14"/>
      <c r="B3424" s="14"/>
      <c r="C3424" s="14"/>
      <c r="D3424" s="14"/>
      <c r="E3424" s="14"/>
      <c r="F3424" s="14"/>
      <c r="G3424" s="14"/>
      <c r="H3424" s="14"/>
      <c r="I3424" s="14"/>
      <c r="J3424" s="14"/>
      <c r="K3424" s="14"/>
      <c r="L3424" s="14"/>
      <c r="M3424" s="14"/>
      <c r="N3424" s="14"/>
      <c r="O3424" s="14"/>
      <c r="P3424" s="14"/>
    </row>
    <row r="3425" spans="1:16" ht="18">
      <c r="A3425" s="14"/>
      <c r="B3425" s="14"/>
      <c r="C3425" s="14"/>
      <c r="D3425" s="14"/>
      <c r="E3425" s="14"/>
      <c r="F3425" s="14"/>
      <c r="G3425" s="14"/>
      <c r="H3425" s="14"/>
      <c r="I3425" s="14"/>
      <c r="J3425" s="14"/>
      <c r="K3425" s="14"/>
      <c r="L3425" s="14"/>
      <c r="M3425" s="14"/>
      <c r="N3425" s="14"/>
      <c r="O3425" s="14"/>
      <c r="P3425" s="14"/>
    </row>
    <row r="3426" spans="1:16" ht="18">
      <c r="A3426" s="14"/>
      <c r="B3426" s="14"/>
      <c r="C3426" s="14"/>
      <c r="D3426" s="14"/>
      <c r="E3426" s="14"/>
      <c r="F3426" s="14"/>
      <c r="G3426" s="14"/>
      <c r="H3426" s="14"/>
      <c r="I3426" s="14"/>
      <c r="J3426" s="14"/>
      <c r="K3426" s="14"/>
      <c r="L3426" s="14"/>
      <c r="M3426" s="14"/>
      <c r="N3426" s="14"/>
      <c r="O3426" s="14"/>
      <c r="P3426" s="14"/>
    </row>
    <row r="3427" spans="1:16" ht="18">
      <c r="A3427" s="14"/>
      <c r="B3427" s="14"/>
      <c r="C3427" s="14"/>
      <c r="D3427" s="14"/>
      <c r="E3427" s="14"/>
      <c r="F3427" s="14"/>
      <c r="G3427" s="14"/>
      <c r="H3427" s="14"/>
      <c r="I3427" s="14"/>
      <c r="J3427" s="14"/>
      <c r="K3427" s="14"/>
      <c r="L3427" s="14"/>
      <c r="M3427" s="14"/>
      <c r="N3427" s="14"/>
      <c r="O3427" s="14"/>
      <c r="P3427" s="14"/>
    </row>
    <row r="3428" spans="1:16" ht="18">
      <c r="A3428" s="14"/>
      <c r="B3428" s="14"/>
      <c r="C3428" s="14"/>
      <c r="D3428" s="14"/>
      <c r="E3428" s="14"/>
      <c r="F3428" s="14"/>
      <c r="G3428" s="14"/>
      <c r="H3428" s="14"/>
      <c r="I3428" s="14"/>
      <c r="J3428" s="14"/>
      <c r="K3428" s="14"/>
      <c r="L3428" s="14"/>
      <c r="M3428" s="14"/>
      <c r="N3428" s="14"/>
      <c r="O3428" s="14"/>
      <c r="P3428" s="14"/>
    </row>
    <row r="3429" spans="1:16" ht="18">
      <c r="A3429" s="14"/>
      <c r="B3429" s="14"/>
      <c r="C3429" s="14"/>
      <c r="D3429" s="14"/>
      <c r="E3429" s="14"/>
      <c r="F3429" s="14"/>
      <c r="G3429" s="14"/>
      <c r="H3429" s="14"/>
      <c r="I3429" s="14"/>
      <c r="J3429" s="14"/>
      <c r="K3429" s="14"/>
      <c r="L3429" s="14"/>
      <c r="M3429" s="14"/>
      <c r="N3429" s="14"/>
      <c r="O3429" s="14"/>
      <c r="P3429" s="14"/>
    </row>
    <row r="3430" spans="1:16" ht="18">
      <c r="A3430" s="14"/>
      <c r="B3430" s="14"/>
      <c r="C3430" s="14"/>
      <c r="D3430" s="14"/>
      <c r="E3430" s="14"/>
      <c r="F3430" s="14"/>
      <c r="G3430" s="14"/>
      <c r="H3430" s="14"/>
      <c r="I3430" s="14"/>
      <c r="J3430" s="14"/>
      <c r="K3430" s="14"/>
      <c r="L3430" s="14"/>
      <c r="M3430" s="14"/>
      <c r="N3430" s="14"/>
      <c r="O3430" s="14"/>
      <c r="P3430" s="14"/>
    </row>
    <row r="3431" spans="1:16" ht="18">
      <c r="A3431" s="14"/>
      <c r="B3431" s="14"/>
      <c r="C3431" s="14"/>
      <c r="D3431" s="14"/>
      <c r="E3431" s="14"/>
      <c r="F3431" s="14"/>
      <c r="G3431" s="14"/>
      <c r="H3431" s="14"/>
      <c r="I3431" s="14"/>
      <c r="J3431" s="14"/>
      <c r="K3431" s="14"/>
      <c r="L3431" s="14"/>
      <c r="M3431" s="14"/>
      <c r="N3431" s="14"/>
      <c r="O3431" s="14"/>
      <c r="P3431" s="14"/>
    </row>
    <row r="3432" spans="1:16" ht="18">
      <c r="A3432" s="14"/>
      <c r="B3432" s="14"/>
      <c r="C3432" s="14"/>
      <c r="D3432" s="14"/>
      <c r="E3432" s="14"/>
      <c r="F3432" s="14"/>
      <c r="G3432" s="14"/>
      <c r="H3432" s="14"/>
      <c r="I3432" s="14"/>
      <c r="J3432" s="14"/>
      <c r="K3432" s="14"/>
      <c r="L3432" s="14"/>
      <c r="M3432" s="14"/>
      <c r="N3432" s="14"/>
      <c r="O3432" s="14"/>
      <c r="P3432" s="14"/>
    </row>
    <row r="3433" spans="1:16" ht="18">
      <c r="A3433" s="14"/>
      <c r="B3433" s="14"/>
      <c r="C3433" s="14"/>
      <c r="D3433" s="14"/>
      <c r="E3433" s="14"/>
      <c r="F3433" s="14"/>
      <c r="G3433" s="14"/>
      <c r="H3433" s="14"/>
      <c r="I3433" s="14"/>
      <c r="J3433" s="14"/>
      <c r="K3433" s="14"/>
      <c r="L3433" s="14"/>
      <c r="M3433" s="14"/>
      <c r="N3433" s="14"/>
      <c r="O3433" s="14"/>
      <c r="P3433" s="14"/>
    </row>
    <row r="3434" spans="1:16" ht="18">
      <c r="A3434" s="14"/>
      <c r="B3434" s="14"/>
      <c r="C3434" s="14"/>
      <c r="D3434" s="14"/>
      <c r="E3434" s="14"/>
      <c r="F3434" s="14"/>
      <c r="G3434" s="14"/>
      <c r="H3434" s="14"/>
      <c r="I3434" s="14"/>
      <c r="J3434" s="14"/>
      <c r="K3434" s="14"/>
      <c r="L3434" s="14"/>
      <c r="M3434" s="14"/>
      <c r="N3434" s="14"/>
      <c r="O3434" s="14"/>
      <c r="P3434" s="14"/>
    </row>
    <row r="3435" spans="1:16" ht="18">
      <c r="A3435" s="14"/>
      <c r="B3435" s="14"/>
      <c r="C3435" s="14"/>
      <c r="D3435" s="14"/>
      <c r="E3435" s="14"/>
      <c r="F3435" s="14"/>
      <c r="G3435" s="14"/>
      <c r="H3435" s="14"/>
      <c r="I3435" s="14"/>
      <c r="J3435" s="14"/>
      <c r="K3435" s="14"/>
      <c r="L3435" s="14"/>
      <c r="M3435" s="14"/>
      <c r="N3435" s="14"/>
      <c r="O3435" s="14"/>
      <c r="P3435" s="14"/>
    </row>
    <row r="3436" spans="1:16" ht="18">
      <c r="A3436" s="14"/>
      <c r="B3436" s="14"/>
      <c r="C3436" s="14"/>
      <c r="D3436" s="14"/>
      <c r="E3436" s="14"/>
      <c r="F3436" s="14"/>
      <c r="G3436" s="14"/>
      <c r="H3436" s="14"/>
      <c r="I3436" s="14"/>
      <c r="J3436" s="14"/>
      <c r="K3436" s="14"/>
      <c r="L3436" s="14"/>
      <c r="M3436" s="14"/>
      <c r="N3436" s="14"/>
      <c r="O3436" s="14"/>
      <c r="P3436" s="14"/>
    </row>
    <row r="3437" spans="1:16" ht="18">
      <c r="A3437" s="14"/>
      <c r="B3437" s="14"/>
      <c r="C3437" s="14"/>
      <c r="D3437" s="14"/>
      <c r="E3437" s="14"/>
      <c r="F3437" s="14"/>
      <c r="G3437" s="14"/>
      <c r="H3437" s="14"/>
      <c r="I3437" s="14"/>
      <c r="J3437" s="14"/>
      <c r="K3437" s="14"/>
      <c r="L3437" s="14"/>
      <c r="M3437" s="14"/>
      <c r="N3437" s="14"/>
      <c r="O3437" s="14"/>
      <c r="P3437" s="14"/>
    </row>
    <row r="3438" spans="1:16" ht="18">
      <c r="A3438" s="14"/>
      <c r="B3438" s="14"/>
      <c r="C3438" s="14"/>
      <c r="D3438" s="14"/>
      <c r="E3438" s="14"/>
      <c r="F3438" s="14"/>
      <c r="G3438" s="14"/>
      <c r="H3438" s="14"/>
      <c r="I3438" s="14"/>
      <c r="J3438" s="14"/>
      <c r="K3438" s="14"/>
      <c r="L3438" s="14"/>
      <c r="M3438" s="14"/>
      <c r="N3438" s="14"/>
      <c r="O3438" s="14"/>
      <c r="P3438" s="14"/>
    </row>
    <row r="3439" spans="1:16" ht="18">
      <c r="A3439" s="14"/>
      <c r="B3439" s="14"/>
      <c r="C3439" s="14"/>
      <c r="D3439" s="14"/>
      <c r="E3439" s="14"/>
      <c r="F3439" s="14"/>
      <c r="G3439" s="14"/>
      <c r="H3439" s="14"/>
      <c r="I3439" s="14"/>
      <c r="J3439" s="14"/>
      <c r="K3439" s="14"/>
      <c r="L3439" s="14"/>
      <c r="M3439" s="14"/>
      <c r="N3439" s="14"/>
      <c r="O3439" s="14"/>
      <c r="P3439" s="14"/>
    </row>
    <row r="3440" spans="1:16" ht="18">
      <c r="A3440" s="14"/>
      <c r="B3440" s="14"/>
      <c r="C3440" s="14"/>
      <c r="D3440" s="14"/>
      <c r="E3440" s="14"/>
      <c r="F3440" s="14"/>
      <c r="G3440" s="14"/>
      <c r="H3440" s="14"/>
      <c r="I3440" s="14"/>
      <c r="J3440" s="14"/>
      <c r="K3440" s="14"/>
      <c r="L3440" s="14"/>
      <c r="M3440" s="14"/>
      <c r="N3440" s="14"/>
      <c r="O3440" s="14"/>
      <c r="P3440" s="14"/>
    </row>
    <row r="3441" spans="1:16" ht="18">
      <c r="A3441" s="14"/>
      <c r="B3441" s="14"/>
      <c r="C3441" s="14"/>
      <c r="D3441" s="14"/>
      <c r="E3441" s="14"/>
      <c r="F3441" s="14"/>
      <c r="G3441" s="14"/>
      <c r="H3441" s="14"/>
      <c r="I3441" s="14"/>
      <c r="J3441" s="14"/>
      <c r="K3441" s="14"/>
      <c r="L3441" s="14"/>
      <c r="M3441" s="14"/>
      <c r="N3441" s="14"/>
      <c r="O3441" s="14"/>
      <c r="P3441" s="14"/>
    </row>
    <row r="3442" spans="1:16" ht="18">
      <c r="A3442" s="14"/>
      <c r="B3442" s="14"/>
      <c r="C3442" s="14"/>
      <c r="D3442" s="14"/>
      <c r="E3442" s="14"/>
      <c r="F3442" s="14"/>
      <c r="G3442" s="14"/>
      <c r="H3442" s="14"/>
      <c r="I3442" s="14"/>
      <c r="J3442" s="14"/>
      <c r="K3442" s="14"/>
      <c r="L3442" s="14"/>
      <c r="M3442" s="14"/>
      <c r="N3442" s="14"/>
      <c r="O3442" s="14"/>
      <c r="P3442" s="14"/>
    </row>
    <row r="3443" spans="1:16" ht="18">
      <c r="A3443" s="14"/>
      <c r="B3443" s="14"/>
      <c r="C3443" s="14"/>
      <c r="D3443" s="14"/>
      <c r="E3443" s="14"/>
      <c r="F3443" s="14"/>
      <c r="G3443" s="14"/>
      <c r="H3443" s="14"/>
      <c r="I3443" s="14"/>
      <c r="J3443" s="14"/>
      <c r="K3443" s="14"/>
      <c r="L3443" s="14"/>
      <c r="M3443" s="14"/>
      <c r="N3443" s="14"/>
      <c r="O3443" s="14"/>
      <c r="P3443" s="14"/>
    </row>
    <row r="3444" spans="1:16" ht="18">
      <c r="A3444" s="14"/>
      <c r="B3444" s="14"/>
      <c r="C3444" s="14"/>
      <c r="D3444" s="14"/>
      <c r="E3444" s="14"/>
      <c r="F3444" s="14"/>
      <c r="G3444" s="14"/>
      <c r="H3444" s="14"/>
      <c r="I3444" s="14"/>
      <c r="J3444" s="14"/>
      <c r="K3444" s="14"/>
      <c r="L3444" s="14"/>
      <c r="M3444" s="14"/>
      <c r="N3444" s="14"/>
      <c r="O3444" s="14"/>
      <c r="P3444" s="14"/>
    </row>
    <row r="3445" spans="1:16" ht="18">
      <c r="A3445" s="14"/>
      <c r="B3445" s="14"/>
      <c r="C3445" s="14"/>
      <c r="D3445" s="14"/>
      <c r="E3445" s="14"/>
      <c r="F3445" s="14"/>
      <c r="G3445" s="14"/>
      <c r="H3445" s="14"/>
      <c r="I3445" s="14"/>
      <c r="J3445" s="14"/>
      <c r="K3445" s="14"/>
      <c r="L3445" s="14"/>
      <c r="M3445" s="14"/>
      <c r="N3445" s="14"/>
      <c r="O3445" s="14"/>
      <c r="P3445" s="14"/>
    </row>
    <row r="3446" spans="1:16" ht="18">
      <c r="A3446" s="14"/>
      <c r="B3446" s="14"/>
      <c r="C3446" s="14"/>
      <c r="D3446" s="14"/>
      <c r="E3446" s="14"/>
      <c r="F3446" s="14"/>
      <c r="G3446" s="14"/>
      <c r="H3446" s="14"/>
      <c r="I3446" s="14"/>
      <c r="J3446" s="14"/>
      <c r="K3446" s="14"/>
      <c r="L3446" s="14"/>
      <c r="M3446" s="14"/>
      <c r="N3446" s="14"/>
      <c r="O3446" s="14"/>
      <c r="P3446" s="14"/>
    </row>
    <row r="3447" spans="1:16" ht="18">
      <c r="A3447" s="14"/>
      <c r="B3447" s="14"/>
      <c r="C3447" s="14"/>
      <c r="D3447" s="14"/>
      <c r="E3447" s="14"/>
      <c r="F3447" s="14"/>
      <c r="G3447" s="14"/>
      <c r="H3447" s="14"/>
      <c r="I3447" s="14"/>
      <c r="J3447" s="14"/>
      <c r="K3447" s="14"/>
      <c r="L3447" s="14"/>
      <c r="M3447" s="14"/>
      <c r="N3447" s="14"/>
      <c r="O3447" s="14"/>
      <c r="P3447" s="14"/>
    </row>
    <row r="3448" spans="1:16" ht="18">
      <c r="A3448" s="14"/>
      <c r="B3448" s="14"/>
      <c r="C3448" s="14"/>
      <c r="D3448" s="14"/>
      <c r="E3448" s="14"/>
      <c r="F3448" s="14"/>
      <c r="G3448" s="14"/>
      <c r="H3448" s="14"/>
      <c r="I3448" s="14"/>
      <c r="J3448" s="14"/>
      <c r="K3448" s="14"/>
      <c r="L3448" s="14"/>
      <c r="M3448" s="14"/>
      <c r="N3448" s="14"/>
      <c r="O3448" s="14"/>
      <c r="P3448" s="14"/>
    </row>
    <row r="3449" spans="1:16" ht="18">
      <c r="A3449" s="14"/>
      <c r="B3449" s="14"/>
      <c r="C3449" s="14"/>
      <c r="D3449" s="14"/>
      <c r="E3449" s="14"/>
      <c r="F3449" s="14"/>
      <c r="G3449" s="14"/>
      <c r="H3449" s="14"/>
      <c r="I3449" s="14"/>
      <c r="J3449" s="14"/>
      <c r="K3449" s="14"/>
      <c r="L3449" s="14"/>
      <c r="M3449" s="14"/>
      <c r="N3449" s="14"/>
      <c r="O3449" s="14"/>
      <c r="P3449" s="14"/>
    </row>
    <row r="3450" spans="1:16" ht="18">
      <c r="A3450" s="14"/>
      <c r="B3450" s="14"/>
      <c r="C3450" s="14"/>
      <c r="D3450" s="14"/>
      <c r="E3450" s="14"/>
      <c r="F3450" s="14"/>
      <c r="G3450" s="14"/>
      <c r="H3450" s="14"/>
      <c r="I3450" s="14"/>
      <c r="J3450" s="14"/>
      <c r="K3450" s="14"/>
      <c r="L3450" s="14"/>
      <c r="M3450" s="14"/>
      <c r="N3450" s="14"/>
      <c r="O3450" s="14"/>
      <c r="P3450" s="14"/>
    </row>
    <row r="3451" spans="1:16" ht="18">
      <c r="A3451" s="14"/>
      <c r="B3451" s="14"/>
      <c r="C3451" s="14"/>
      <c r="D3451" s="14"/>
      <c r="E3451" s="14"/>
      <c r="F3451" s="14"/>
      <c r="G3451" s="14"/>
      <c r="H3451" s="14"/>
      <c r="I3451" s="14"/>
      <c r="J3451" s="14"/>
      <c r="K3451" s="14"/>
      <c r="L3451" s="14"/>
      <c r="M3451" s="14"/>
      <c r="N3451" s="14"/>
      <c r="O3451" s="14"/>
      <c r="P3451" s="14"/>
    </row>
    <row r="3452" spans="1:16" ht="18">
      <c r="A3452" s="14"/>
      <c r="B3452" s="14"/>
      <c r="C3452" s="14"/>
      <c r="D3452" s="14"/>
      <c r="E3452" s="14"/>
      <c r="F3452" s="14"/>
      <c r="G3452" s="14"/>
      <c r="H3452" s="14"/>
      <c r="I3452" s="14"/>
      <c r="J3452" s="14"/>
      <c r="K3452" s="14"/>
      <c r="L3452" s="14"/>
      <c r="M3452" s="14"/>
      <c r="N3452" s="14"/>
      <c r="O3452" s="14"/>
      <c r="P3452" s="14"/>
    </row>
    <row r="3453" spans="1:16" ht="18">
      <c r="A3453" s="14"/>
      <c r="B3453" s="14"/>
      <c r="C3453" s="14"/>
      <c r="D3453" s="14"/>
      <c r="E3453" s="14"/>
      <c r="F3453" s="14"/>
      <c r="G3453" s="14"/>
      <c r="H3453" s="14"/>
      <c r="I3453" s="14"/>
      <c r="J3453" s="14"/>
      <c r="K3453" s="14"/>
      <c r="L3453" s="14"/>
      <c r="M3453" s="14"/>
      <c r="N3453" s="14"/>
      <c r="O3453" s="14"/>
      <c r="P3453" s="14"/>
    </row>
    <row r="3454" spans="1:16" ht="18">
      <c r="A3454" s="14"/>
      <c r="B3454" s="14"/>
      <c r="C3454" s="14"/>
      <c r="D3454" s="14"/>
      <c r="E3454" s="14"/>
      <c r="F3454" s="14"/>
      <c r="G3454" s="14"/>
      <c r="H3454" s="14"/>
      <c r="I3454" s="14"/>
      <c r="J3454" s="14"/>
      <c r="K3454" s="14"/>
      <c r="L3454" s="14"/>
      <c r="M3454" s="14"/>
      <c r="N3454" s="14"/>
      <c r="O3454" s="14"/>
      <c r="P3454" s="14"/>
    </row>
    <row r="3455" spans="1:16" ht="18">
      <c r="A3455" s="14"/>
      <c r="B3455" s="14"/>
      <c r="C3455" s="14"/>
      <c r="D3455" s="14"/>
      <c r="E3455" s="14"/>
      <c r="F3455" s="14"/>
      <c r="G3455" s="14"/>
      <c r="H3455" s="14"/>
      <c r="I3455" s="14"/>
      <c r="J3455" s="14"/>
      <c r="K3455" s="14"/>
      <c r="L3455" s="14"/>
      <c r="M3455" s="14"/>
      <c r="N3455" s="14"/>
      <c r="O3455" s="14"/>
      <c r="P3455" s="14"/>
    </row>
    <row r="3456" spans="1:16" ht="18">
      <c r="A3456" s="14"/>
      <c r="B3456" s="14"/>
      <c r="C3456" s="14"/>
      <c r="D3456" s="14"/>
      <c r="E3456" s="14"/>
      <c r="F3456" s="14"/>
      <c r="G3456" s="14"/>
      <c r="H3456" s="14"/>
      <c r="I3456" s="14"/>
      <c r="J3456" s="14"/>
      <c r="K3456" s="14"/>
      <c r="L3456" s="14"/>
      <c r="M3456" s="14"/>
      <c r="N3456" s="14"/>
      <c r="O3456" s="14"/>
      <c r="P3456" s="14"/>
    </row>
    <row r="3457" spans="1:16" ht="18">
      <c r="A3457" s="14"/>
      <c r="B3457" s="14"/>
      <c r="C3457" s="14"/>
      <c r="D3457" s="14"/>
      <c r="E3457" s="14"/>
      <c r="F3457" s="14"/>
      <c r="G3457" s="14"/>
      <c r="H3457" s="14"/>
      <c r="I3457" s="14"/>
      <c r="J3457" s="14"/>
      <c r="K3457" s="14"/>
      <c r="L3457" s="14"/>
      <c r="M3457" s="14"/>
      <c r="N3457" s="14"/>
      <c r="O3457" s="14"/>
      <c r="P3457" s="14"/>
    </row>
    <row r="3458" spans="1:16" ht="18">
      <c r="A3458" s="14"/>
      <c r="B3458" s="14"/>
      <c r="C3458" s="14"/>
      <c r="D3458" s="14"/>
      <c r="E3458" s="14"/>
      <c r="F3458" s="14"/>
      <c r="G3458" s="14"/>
      <c r="H3458" s="14"/>
      <c r="I3458" s="14"/>
      <c r="J3458" s="14"/>
      <c r="K3458" s="14"/>
      <c r="L3458" s="14"/>
      <c r="M3458" s="14"/>
      <c r="N3458" s="14"/>
      <c r="O3458" s="14"/>
      <c r="P3458" s="14"/>
    </row>
    <row r="3459" spans="1:16" ht="18">
      <c r="A3459" s="14"/>
      <c r="B3459" s="14"/>
      <c r="C3459" s="14"/>
      <c r="D3459" s="14"/>
      <c r="E3459" s="14"/>
      <c r="F3459" s="14"/>
      <c r="G3459" s="14"/>
      <c r="H3459" s="14"/>
      <c r="I3459" s="14"/>
      <c r="J3459" s="14"/>
      <c r="K3459" s="14"/>
      <c r="L3459" s="14"/>
      <c r="M3459" s="14"/>
      <c r="N3459" s="14"/>
      <c r="O3459" s="14"/>
      <c r="P3459" s="14"/>
    </row>
    <row r="3460" spans="1:16" ht="18">
      <c r="A3460" s="14"/>
      <c r="B3460" s="14"/>
      <c r="C3460" s="14"/>
      <c r="D3460" s="14"/>
      <c r="E3460" s="14"/>
      <c r="F3460" s="14"/>
      <c r="G3460" s="14"/>
      <c r="H3460" s="14"/>
      <c r="I3460" s="14"/>
      <c r="J3460" s="14"/>
      <c r="K3460" s="14"/>
      <c r="L3460" s="14"/>
      <c r="M3460" s="14"/>
      <c r="N3460" s="14"/>
      <c r="O3460" s="14"/>
      <c r="P3460" s="14"/>
    </row>
    <row r="3461" spans="1:16" ht="18">
      <c r="A3461" s="14"/>
      <c r="B3461" s="14"/>
      <c r="C3461" s="14"/>
      <c r="D3461" s="14"/>
      <c r="E3461" s="14"/>
      <c r="F3461" s="14"/>
      <c r="G3461" s="14"/>
      <c r="H3461" s="14"/>
      <c r="I3461" s="14"/>
      <c r="J3461" s="14"/>
      <c r="K3461" s="14"/>
      <c r="L3461" s="14"/>
      <c r="M3461" s="14"/>
      <c r="N3461" s="14"/>
      <c r="O3461" s="14"/>
      <c r="P3461" s="14"/>
    </row>
    <row r="3462" spans="1:16" ht="18">
      <c r="A3462" s="14"/>
      <c r="B3462" s="14"/>
      <c r="C3462" s="14"/>
      <c r="D3462" s="14"/>
      <c r="E3462" s="14"/>
      <c r="F3462" s="14"/>
      <c r="G3462" s="14"/>
      <c r="H3462" s="14"/>
      <c r="I3462" s="14"/>
      <c r="J3462" s="14"/>
      <c r="K3462" s="14"/>
      <c r="L3462" s="14"/>
      <c r="M3462" s="14"/>
      <c r="N3462" s="14"/>
      <c r="O3462" s="14"/>
      <c r="P3462" s="14"/>
    </row>
    <row r="3463" spans="1:16" ht="18">
      <c r="A3463" s="14"/>
      <c r="B3463" s="14"/>
      <c r="C3463" s="14"/>
      <c r="D3463" s="14"/>
      <c r="E3463" s="14"/>
      <c r="F3463" s="14"/>
      <c r="G3463" s="14"/>
      <c r="H3463" s="14"/>
      <c r="I3463" s="14"/>
      <c r="J3463" s="14"/>
      <c r="K3463" s="14"/>
      <c r="L3463" s="14"/>
      <c r="M3463" s="14"/>
      <c r="N3463" s="14"/>
      <c r="O3463" s="14"/>
      <c r="P3463" s="14"/>
    </row>
    <row r="3464" spans="1:16" ht="18">
      <c r="A3464" s="14"/>
      <c r="B3464" s="14"/>
      <c r="C3464" s="14"/>
      <c r="D3464" s="14"/>
      <c r="E3464" s="14"/>
      <c r="F3464" s="14"/>
      <c r="G3464" s="14"/>
      <c r="H3464" s="14"/>
      <c r="I3464" s="14"/>
      <c r="J3464" s="14"/>
      <c r="K3464" s="14"/>
      <c r="L3464" s="14"/>
      <c r="M3464" s="14"/>
      <c r="N3464" s="14"/>
      <c r="O3464" s="14"/>
      <c r="P3464" s="14"/>
    </row>
    <row r="3465" spans="1:16" ht="18">
      <c r="A3465" s="14"/>
      <c r="B3465" s="14"/>
      <c r="C3465" s="14"/>
      <c r="D3465" s="14"/>
      <c r="E3465" s="14"/>
      <c r="F3465" s="14"/>
      <c r="G3465" s="14"/>
      <c r="H3465" s="14"/>
      <c r="I3465" s="14"/>
      <c r="J3465" s="14"/>
      <c r="K3465" s="14"/>
      <c r="L3465" s="14"/>
      <c r="M3465" s="14"/>
      <c r="N3465" s="14"/>
      <c r="O3465" s="14"/>
      <c r="P3465" s="14"/>
    </row>
    <row r="3466" spans="1:16" ht="18">
      <c r="A3466" s="14"/>
      <c r="B3466" s="14"/>
      <c r="C3466" s="14"/>
      <c r="D3466" s="14"/>
      <c r="E3466" s="14"/>
      <c r="F3466" s="14"/>
      <c r="G3466" s="14"/>
      <c r="H3466" s="14"/>
      <c r="I3466" s="14"/>
      <c r="J3466" s="14"/>
      <c r="K3466" s="14"/>
      <c r="L3466" s="14"/>
      <c r="M3466" s="14"/>
      <c r="N3466" s="14"/>
      <c r="O3466" s="14"/>
      <c r="P3466" s="14"/>
    </row>
    <row r="3467" spans="1:16" ht="18">
      <c r="A3467" s="14"/>
      <c r="B3467" s="14"/>
      <c r="C3467" s="14"/>
      <c r="D3467" s="14"/>
      <c r="E3467" s="14"/>
      <c r="F3467" s="14"/>
      <c r="G3467" s="14"/>
      <c r="H3467" s="14"/>
      <c r="I3467" s="14"/>
      <c r="J3467" s="14"/>
      <c r="K3467" s="14"/>
      <c r="L3467" s="14"/>
      <c r="M3467" s="14"/>
      <c r="N3467" s="14"/>
      <c r="O3467" s="14"/>
      <c r="P3467" s="14"/>
    </row>
    <row r="3468" spans="1:16" ht="18">
      <c r="A3468" s="14"/>
      <c r="B3468" s="14"/>
      <c r="C3468" s="14"/>
      <c r="D3468" s="14"/>
      <c r="E3468" s="14"/>
      <c r="F3468" s="14"/>
      <c r="G3468" s="14"/>
      <c r="H3468" s="14"/>
      <c r="I3468" s="14"/>
      <c r="J3468" s="14"/>
      <c r="K3468" s="14"/>
      <c r="L3468" s="14"/>
      <c r="M3468" s="14"/>
      <c r="N3468" s="14"/>
      <c r="O3468" s="14"/>
      <c r="P3468" s="14"/>
    </row>
    <row r="3469" spans="1:16" ht="18">
      <c r="A3469" s="14"/>
      <c r="B3469" s="14"/>
      <c r="C3469" s="14"/>
      <c r="D3469" s="14"/>
      <c r="E3469" s="14"/>
      <c r="F3469" s="14"/>
      <c r="G3469" s="14"/>
      <c r="H3469" s="14"/>
      <c r="I3469" s="14"/>
      <c r="J3469" s="14"/>
      <c r="K3469" s="14"/>
      <c r="L3469" s="14"/>
      <c r="M3469" s="14"/>
      <c r="N3469" s="14"/>
      <c r="O3469" s="14"/>
      <c r="P3469" s="14"/>
    </row>
    <row r="3470" spans="1:16" ht="18">
      <c r="A3470" s="14"/>
      <c r="B3470" s="14"/>
      <c r="C3470" s="14"/>
      <c r="D3470" s="14"/>
      <c r="E3470" s="14"/>
      <c r="F3470" s="14"/>
      <c r="G3470" s="14"/>
      <c r="H3470" s="14"/>
      <c r="I3470" s="14"/>
      <c r="J3470" s="14"/>
      <c r="K3470" s="14"/>
      <c r="L3470" s="14"/>
      <c r="M3470" s="14"/>
      <c r="N3470" s="14"/>
      <c r="O3470" s="14"/>
      <c r="P3470" s="14"/>
    </row>
    <row r="3471" spans="1:16" ht="18">
      <c r="A3471" s="14"/>
      <c r="B3471" s="14"/>
      <c r="C3471" s="14"/>
      <c r="D3471" s="14"/>
      <c r="E3471" s="14"/>
      <c r="F3471" s="14"/>
      <c r="G3471" s="14"/>
      <c r="H3471" s="14"/>
      <c r="I3471" s="14"/>
      <c r="J3471" s="14"/>
      <c r="K3471" s="14"/>
      <c r="L3471" s="14"/>
      <c r="M3471" s="14"/>
      <c r="N3471" s="14"/>
      <c r="O3471" s="14"/>
      <c r="P3471" s="14"/>
    </row>
    <row r="3472" spans="1:16" ht="18">
      <c r="A3472" s="14"/>
      <c r="B3472" s="14"/>
      <c r="C3472" s="14"/>
      <c r="D3472" s="14"/>
      <c r="E3472" s="14"/>
      <c r="F3472" s="14"/>
      <c r="G3472" s="14"/>
      <c r="H3472" s="14"/>
      <c r="I3472" s="14"/>
      <c r="J3472" s="14"/>
      <c r="K3472" s="14"/>
      <c r="L3472" s="14"/>
      <c r="M3472" s="14"/>
      <c r="N3472" s="14"/>
      <c r="O3472" s="14"/>
      <c r="P3472" s="14"/>
    </row>
    <row r="3473" spans="1:16" ht="18">
      <c r="A3473" s="14"/>
      <c r="B3473" s="14"/>
      <c r="C3473" s="14"/>
      <c r="D3473" s="14"/>
      <c r="E3473" s="14"/>
      <c r="F3473" s="14"/>
      <c r="G3473" s="14"/>
      <c r="H3473" s="14"/>
      <c r="I3473" s="14"/>
      <c r="J3473" s="14"/>
      <c r="K3473" s="14"/>
      <c r="L3473" s="14"/>
      <c r="M3473" s="14"/>
      <c r="N3473" s="14"/>
      <c r="O3473" s="14"/>
      <c r="P3473" s="14"/>
    </row>
    <row r="3474" spans="1:16" ht="18">
      <c r="A3474" s="14"/>
      <c r="B3474" s="14"/>
      <c r="C3474" s="14"/>
      <c r="D3474" s="14"/>
      <c r="E3474" s="14"/>
      <c r="F3474" s="14"/>
      <c r="G3474" s="14"/>
      <c r="H3474" s="14"/>
      <c r="I3474" s="14"/>
      <c r="J3474" s="14"/>
      <c r="K3474" s="14"/>
      <c r="L3474" s="14"/>
      <c r="M3474" s="14"/>
      <c r="N3474" s="14"/>
      <c r="O3474" s="14"/>
      <c r="P3474" s="14"/>
    </row>
    <row r="3475" spans="1:16" ht="18">
      <c r="A3475" s="14"/>
      <c r="B3475" s="14"/>
      <c r="C3475" s="14"/>
      <c r="D3475" s="14"/>
      <c r="E3475" s="14"/>
      <c r="F3475" s="14"/>
      <c r="G3475" s="14"/>
      <c r="H3475" s="14"/>
      <c r="I3475" s="14"/>
      <c r="J3475" s="14"/>
      <c r="K3475" s="14"/>
      <c r="L3475" s="14"/>
      <c r="M3475" s="14"/>
      <c r="N3475" s="14"/>
      <c r="O3475" s="14"/>
      <c r="P3475" s="14"/>
    </row>
    <row r="3476" spans="1:16" ht="18">
      <c r="A3476" s="14"/>
      <c r="B3476" s="14"/>
      <c r="C3476" s="14"/>
      <c r="D3476" s="14"/>
      <c r="E3476" s="14"/>
      <c r="F3476" s="14"/>
      <c r="G3476" s="14"/>
      <c r="H3476" s="14"/>
      <c r="I3476" s="14"/>
      <c r="J3476" s="14"/>
      <c r="K3476" s="14"/>
      <c r="L3476" s="14"/>
      <c r="M3476" s="14"/>
      <c r="N3476" s="14"/>
      <c r="O3476" s="14"/>
      <c r="P3476" s="14"/>
    </row>
    <row r="3477" spans="1:16" ht="18">
      <c r="A3477" s="14"/>
      <c r="B3477" s="14"/>
      <c r="C3477" s="14"/>
      <c r="D3477" s="14"/>
      <c r="E3477" s="14"/>
      <c r="F3477" s="14"/>
      <c r="G3477" s="14"/>
      <c r="H3477" s="14"/>
      <c r="I3477" s="14"/>
      <c r="J3477" s="14"/>
      <c r="K3477" s="14"/>
      <c r="L3477" s="14"/>
      <c r="M3477" s="14"/>
      <c r="N3477" s="14"/>
      <c r="O3477" s="14"/>
      <c r="P3477" s="14"/>
    </row>
    <row r="3478" spans="1:16" ht="18">
      <c r="A3478" s="14"/>
      <c r="B3478" s="14"/>
      <c r="C3478" s="14"/>
      <c r="D3478" s="14"/>
      <c r="E3478" s="14"/>
      <c r="F3478" s="14"/>
      <c r="G3478" s="14"/>
      <c r="H3478" s="14"/>
      <c r="I3478" s="14"/>
      <c r="J3478" s="14"/>
      <c r="K3478" s="14"/>
      <c r="L3478" s="14"/>
      <c r="M3478" s="14"/>
      <c r="N3478" s="14"/>
      <c r="O3478" s="14"/>
      <c r="P3478" s="14"/>
    </row>
    <row r="3479" spans="1:16" ht="18">
      <c r="A3479" s="14"/>
      <c r="B3479" s="14"/>
      <c r="C3479" s="14"/>
      <c r="D3479" s="14"/>
      <c r="E3479" s="14"/>
      <c r="F3479" s="14"/>
      <c r="G3479" s="14"/>
      <c r="H3479" s="14"/>
      <c r="I3479" s="14"/>
      <c r="J3479" s="14"/>
      <c r="K3479" s="14"/>
      <c r="L3479" s="14"/>
      <c r="M3479" s="14"/>
      <c r="N3479" s="14"/>
      <c r="O3479" s="14"/>
      <c r="P3479" s="14"/>
    </row>
    <row r="3480" spans="1:16" ht="18">
      <c r="A3480" s="14"/>
      <c r="B3480" s="14"/>
      <c r="C3480" s="14"/>
      <c r="D3480" s="14"/>
      <c r="E3480" s="14"/>
      <c r="F3480" s="14"/>
      <c r="G3480" s="14"/>
      <c r="H3480" s="14"/>
      <c r="I3480" s="14"/>
      <c r="J3480" s="14"/>
      <c r="K3480" s="14"/>
      <c r="L3480" s="14"/>
      <c r="M3480" s="14"/>
      <c r="N3480" s="14"/>
      <c r="O3480" s="14"/>
      <c r="P3480" s="14"/>
    </row>
    <row r="3481" spans="1:16" ht="18">
      <c r="A3481" s="14"/>
      <c r="B3481" s="14"/>
      <c r="C3481" s="14"/>
      <c r="D3481" s="14"/>
      <c r="E3481" s="14"/>
      <c r="F3481" s="14"/>
      <c r="G3481" s="14"/>
      <c r="H3481" s="14"/>
      <c r="I3481" s="14"/>
      <c r="J3481" s="14"/>
      <c r="K3481" s="14"/>
      <c r="L3481" s="14"/>
      <c r="M3481" s="14"/>
      <c r="N3481" s="14"/>
      <c r="O3481" s="14"/>
      <c r="P3481" s="14"/>
    </row>
    <row r="3482" spans="1:16" ht="18">
      <c r="A3482" s="14"/>
      <c r="B3482" s="14"/>
      <c r="C3482" s="14"/>
      <c r="D3482" s="14"/>
      <c r="E3482" s="14"/>
      <c r="F3482" s="14"/>
      <c r="G3482" s="14"/>
      <c r="H3482" s="14"/>
      <c r="I3482" s="14"/>
      <c r="J3482" s="14"/>
      <c r="K3482" s="14"/>
      <c r="L3482" s="14"/>
      <c r="M3482" s="14"/>
      <c r="N3482" s="14"/>
      <c r="O3482" s="14"/>
      <c r="P3482" s="14"/>
    </row>
    <row r="3483" spans="1:16" ht="18">
      <c r="A3483" s="14"/>
      <c r="B3483" s="14"/>
      <c r="C3483" s="14"/>
      <c r="D3483" s="14"/>
      <c r="E3483" s="14"/>
      <c r="F3483" s="14"/>
      <c r="G3483" s="14"/>
      <c r="H3483" s="14"/>
      <c r="I3483" s="14"/>
      <c r="J3483" s="14"/>
      <c r="K3483" s="14"/>
      <c r="L3483" s="14"/>
      <c r="M3483" s="14"/>
      <c r="N3483" s="14"/>
      <c r="O3483" s="14"/>
      <c r="P3483" s="14"/>
    </row>
    <row r="3484" spans="1:16" ht="18">
      <c r="A3484" s="14"/>
      <c r="B3484" s="14"/>
      <c r="C3484" s="14"/>
      <c r="D3484" s="14"/>
      <c r="E3484" s="14"/>
      <c r="F3484" s="14"/>
      <c r="G3484" s="14"/>
      <c r="H3484" s="14"/>
      <c r="I3484" s="14"/>
      <c r="J3484" s="14"/>
      <c r="K3484" s="14"/>
      <c r="L3484" s="14"/>
      <c r="M3484" s="14"/>
      <c r="N3484" s="14"/>
      <c r="O3484" s="14"/>
      <c r="P3484" s="14"/>
    </row>
    <row r="3485" spans="1:16" ht="18">
      <c r="A3485" s="14"/>
      <c r="B3485" s="14"/>
      <c r="C3485" s="14"/>
      <c r="D3485" s="14"/>
      <c r="E3485" s="14"/>
      <c r="F3485" s="14"/>
      <c r="G3485" s="14"/>
      <c r="H3485" s="14"/>
      <c r="I3485" s="14"/>
      <c r="J3485" s="14"/>
      <c r="K3485" s="14"/>
      <c r="L3485" s="14"/>
      <c r="M3485" s="14"/>
      <c r="N3485" s="14"/>
      <c r="O3485" s="14"/>
      <c r="P3485" s="14"/>
    </row>
    <row r="3486" spans="1:16" ht="18">
      <c r="A3486" s="14"/>
      <c r="B3486" s="14"/>
      <c r="C3486" s="14"/>
      <c r="D3486" s="14"/>
      <c r="E3486" s="14"/>
      <c r="F3486" s="14"/>
      <c r="G3486" s="14"/>
      <c r="H3486" s="14"/>
      <c r="I3486" s="14"/>
      <c r="J3486" s="14"/>
      <c r="K3486" s="14"/>
      <c r="L3486" s="14"/>
      <c r="M3486" s="14"/>
      <c r="N3486" s="14"/>
      <c r="O3486" s="14"/>
      <c r="P3486" s="14"/>
    </row>
    <row r="3487" spans="1:16" ht="18">
      <c r="A3487" s="14"/>
      <c r="B3487" s="14"/>
      <c r="C3487" s="14"/>
      <c r="D3487" s="14"/>
      <c r="E3487" s="14"/>
      <c r="F3487" s="14"/>
      <c r="G3487" s="14"/>
      <c r="H3487" s="14"/>
      <c r="I3487" s="14"/>
      <c r="J3487" s="14"/>
      <c r="K3487" s="14"/>
      <c r="L3487" s="14"/>
      <c r="M3487" s="14"/>
      <c r="N3487" s="14"/>
      <c r="O3487" s="14"/>
      <c r="P3487" s="14"/>
    </row>
    <row r="3488" spans="1:16" ht="18">
      <c r="A3488" s="14"/>
      <c r="B3488" s="14"/>
      <c r="C3488" s="14"/>
      <c r="D3488" s="14"/>
      <c r="E3488" s="14"/>
      <c r="F3488" s="14"/>
      <c r="G3488" s="14"/>
      <c r="H3488" s="14"/>
      <c r="I3488" s="14"/>
      <c r="J3488" s="14"/>
      <c r="K3488" s="14"/>
      <c r="L3488" s="14"/>
      <c r="M3488" s="14"/>
      <c r="N3488" s="14"/>
      <c r="O3488" s="14"/>
      <c r="P3488" s="14"/>
    </row>
    <row r="3489" spans="1:16" ht="18">
      <c r="A3489" s="14"/>
      <c r="B3489" s="14"/>
      <c r="C3489" s="14"/>
      <c r="D3489" s="14"/>
      <c r="E3489" s="14"/>
      <c r="F3489" s="14"/>
      <c r="G3489" s="14"/>
      <c r="H3489" s="14"/>
      <c r="I3489" s="14"/>
      <c r="J3489" s="14"/>
      <c r="K3489" s="14"/>
      <c r="L3489" s="14"/>
      <c r="M3489" s="14"/>
      <c r="N3489" s="14"/>
      <c r="O3489" s="14"/>
      <c r="P3489" s="14"/>
    </row>
    <row r="3490" spans="1:16" ht="18">
      <c r="A3490" s="14"/>
      <c r="B3490" s="14"/>
      <c r="C3490" s="14"/>
      <c r="D3490" s="14"/>
      <c r="E3490" s="14"/>
      <c r="F3490" s="14"/>
      <c r="G3490" s="14"/>
      <c r="H3490" s="14"/>
      <c r="I3490" s="14"/>
      <c r="J3490" s="14"/>
      <c r="K3490" s="14"/>
      <c r="L3490" s="14"/>
      <c r="M3490" s="14"/>
      <c r="N3490" s="14"/>
      <c r="O3490" s="14"/>
      <c r="P3490" s="14"/>
    </row>
    <row r="3491" spans="1:16" ht="18">
      <c r="A3491" s="14"/>
      <c r="B3491" s="14"/>
      <c r="C3491" s="14"/>
      <c r="D3491" s="14"/>
      <c r="E3491" s="14"/>
      <c r="F3491" s="14"/>
      <c r="G3491" s="14"/>
      <c r="H3491" s="14"/>
      <c r="I3491" s="14"/>
      <c r="J3491" s="14"/>
      <c r="K3491" s="14"/>
      <c r="L3491" s="14"/>
      <c r="M3491" s="14"/>
      <c r="N3491" s="14"/>
      <c r="O3491" s="14"/>
      <c r="P3491" s="14"/>
    </row>
    <row r="3492" spans="1:16" ht="18">
      <c r="A3492" s="14"/>
      <c r="B3492" s="14"/>
      <c r="C3492" s="14"/>
      <c r="D3492" s="14"/>
      <c r="E3492" s="14"/>
      <c r="F3492" s="14"/>
      <c r="G3492" s="14"/>
      <c r="H3492" s="14"/>
      <c r="I3492" s="14"/>
      <c r="J3492" s="14"/>
      <c r="K3492" s="14"/>
      <c r="L3492" s="14"/>
      <c r="M3492" s="14"/>
      <c r="N3492" s="14"/>
      <c r="O3492" s="14"/>
      <c r="P3492" s="14"/>
    </row>
    <row r="3493" spans="1:16" ht="18">
      <c r="A3493" s="14"/>
      <c r="B3493" s="14"/>
      <c r="C3493" s="14"/>
      <c r="D3493" s="14"/>
      <c r="E3493" s="14"/>
      <c r="F3493" s="14"/>
      <c r="G3493" s="14"/>
      <c r="H3493" s="14"/>
      <c r="I3493" s="14"/>
      <c r="J3493" s="14"/>
      <c r="K3493" s="14"/>
      <c r="L3493" s="14"/>
      <c r="M3493" s="14"/>
      <c r="N3493" s="14"/>
      <c r="O3493" s="14"/>
      <c r="P3493" s="14"/>
    </row>
    <row r="3494" spans="1:16" ht="18">
      <c r="A3494" s="14"/>
      <c r="B3494" s="14"/>
      <c r="C3494" s="14"/>
      <c r="D3494" s="14"/>
      <c r="E3494" s="14"/>
      <c r="F3494" s="14"/>
      <c r="G3494" s="14"/>
      <c r="H3494" s="14"/>
      <c r="I3494" s="14"/>
      <c r="J3494" s="14"/>
      <c r="K3494" s="14"/>
      <c r="L3494" s="14"/>
      <c r="M3494" s="14"/>
      <c r="N3494" s="14"/>
      <c r="O3494" s="14"/>
      <c r="P3494" s="14"/>
    </row>
    <row r="3495" spans="1:16" ht="18">
      <c r="A3495" s="14"/>
      <c r="B3495" s="14"/>
      <c r="C3495" s="14"/>
      <c r="D3495" s="14"/>
      <c r="E3495" s="14"/>
      <c r="F3495" s="14"/>
      <c r="G3495" s="14"/>
      <c r="H3495" s="14"/>
      <c r="I3495" s="14"/>
      <c r="J3495" s="14"/>
      <c r="K3495" s="14"/>
      <c r="L3495" s="14"/>
      <c r="M3495" s="14"/>
      <c r="N3495" s="14"/>
      <c r="O3495" s="14"/>
      <c r="P3495" s="14"/>
    </row>
    <row r="3496" spans="1:16" ht="18">
      <c r="A3496" s="14"/>
      <c r="B3496" s="14"/>
      <c r="C3496" s="14"/>
      <c r="D3496" s="14"/>
      <c r="E3496" s="14"/>
      <c r="F3496" s="14"/>
      <c r="G3496" s="14"/>
      <c r="H3496" s="14"/>
      <c r="I3496" s="14"/>
      <c r="J3496" s="14"/>
      <c r="K3496" s="14"/>
      <c r="L3496" s="14"/>
      <c r="M3496" s="14"/>
      <c r="N3496" s="14"/>
      <c r="O3496" s="14"/>
      <c r="P3496" s="14"/>
    </row>
    <row r="3497" spans="1:16" ht="18">
      <c r="A3497" s="14"/>
      <c r="B3497" s="14"/>
      <c r="C3497" s="14"/>
      <c r="D3497" s="14"/>
      <c r="E3497" s="14"/>
      <c r="F3497" s="14"/>
      <c r="G3497" s="14"/>
      <c r="H3497" s="14"/>
      <c r="I3497" s="14"/>
      <c r="J3497" s="14"/>
      <c r="K3497" s="14"/>
      <c r="L3497" s="14"/>
      <c r="M3497" s="14"/>
      <c r="N3497" s="14"/>
      <c r="O3497" s="14"/>
      <c r="P3497" s="14"/>
    </row>
    <row r="3498" spans="1:16" ht="18">
      <c r="A3498" s="14"/>
      <c r="B3498" s="14"/>
      <c r="C3498" s="14"/>
      <c r="D3498" s="14"/>
      <c r="E3498" s="14"/>
      <c r="F3498" s="14"/>
      <c r="G3498" s="14"/>
      <c r="H3498" s="14"/>
      <c r="I3498" s="14"/>
      <c r="J3498" s="14"/>
      <c r="K3498" s="14"/>
      <c r="L3498" s="14"/>
      <c r="M3498" s="14"/>
      <c r="N3498" s="14"/>
      <c r="O3498" s="14"/>
      <c r="P3498" s="14"/>
    </row>
    <row r="3499" spans="1:16" ht="18">
      <c r="A3499" s="14"/>
      <c r="B3499" s="14"/>
      <c r="C3499" s="14"/>
      <c r="D3499" s="14"/>
      <c r="E3499" s="14"/>
      <c r="F3499" s="14"/>
      <c r="G3499" s="14"/>
      <c r="H3499" s="14"/>
      <c r="I3499" s="14"/>
      <c r="J3499" s="14"/>
      <c r="K3499" s="14"/>
      <c r="L3499" s="14"/>
      <c r="M3499" s="14"/>
      <c r="N3499" s="14"/>
      <c r="O3499" s="14"/>
      <c r="P3499" s="14"/>
    </row>
    <row r="3500" spans="1:16" ht="18">
      <c r="A3500" s="14"/>
      <c r="B3500" s="14"/>
      <c r="C3500" s="14"/>
      <c r="D3500" s="14"/>
      <c r="E3500" s="14"/>
      <c r="F3500" s="14"/>
      <c r="G3500" s="14"/>
      <c r="H3500" s="14"/>
      <c r="I3500" s="14"/>
      <c r="J3500" s="14"/>
      <c r="K3500" s="14"/>
      <c r="L3500" s="14"/>
      <c r="M3500" s="14"/>
      <c r="N3500" s="14"/>
      <c r="O3500" s="14"/>
      <c r="P3500" s="14"/>
    </row>
    <row r="3501" spans="1:16" ht="18">
      <c r="A3501" s="14"/>
      <c r="B3501" s="14"/>
      <c r="C3501" s="14"/>
      <c r="D3501" s="14"/>
      <c r="E3501" s="14"/>
      <c r="F3501" s="14"/>
      <c r="G3501" s="14"/>
      <c r="H3501" s="14"/>
      <c r="I3501" s="14"/>
      <c r="J3501" s="14"/>
      <c r="K3501" s="14"/>
      <c r="L3501" s="14"/>
      <c r="M3501" s="14"/>
      <c r="N3501" s="14"/>
      <c r="O3501" s="14"/>
      <c r="P3501" s="14"/>
    </row>
    <row r="3502" spans="1:16" ht="18">
      <c r="A3502" s="14"/>
      <c r="B3502" s="14"/>
      <c r="C3502" s="14"/>
      <c r="D3502" s="14"/>
      <c r="E3502" s="14"/>
      <c r="F3502" s="14"/>
      <c r="G3502" s="14"/>
      <c r="H3502" s="14"/>
      <c r="I3502" s="14"/>
      <c r="J3502" s="14"/>
      <c r="K3502" s="14"/>
      <c r="L3502" s="14"/>
      <c r="M3502" s="14"/>
      <c r="N3502" s="14"/>
      <c r="O3502" s="14"/>
      <c r="P3502" s="14"/>
    </row>
    <row r="3503" spans="1:16" ht="18">
      <c r="A3503" s="14"/>
      <c r="B3503" s="14"/>
      <c r="C3503" s="14"/>
      <c r="D3503" s="14"/>
      <c r="E3503" s="14"/>
      <c r="F3503" s="14"/>
      <c r="G3503" s="14"/>
      <c r="H3503" s="14"/>
      <c r="I3503" s="14"/>
      <c r="J3503" s="14"/>
      <c r="K3503" s="14"/>
      <c r="L3503" s="14"/>
      <c r="M3503" s="14"/>
      <c r="N3503" s="14"/>
      <c r="O3503" s="14"/>
      <c r="P3503" s="14"/>
    </row>
    <row r="3504" spans="1:16" ht="18">
      <c r="A3504" s="14"/>
      <c r="B3504" s="14"/>
      <c r="C3504" s="14"/>
      <c r="D3504" s="14"/>
      <c r="E3504" s="14"/>
      <c r="F3504" s="14"/>
      <c r="G3504" s="14"/>
      <c r="H3504" s="14"/>
      <c r="I3504" s="14"/>
      <c r="J3504" s="14"/>
      <c r="K3504" s="14"/>
      <c r="L3504" s="14"/>
      <c r="M3504" s="14"/>
      <c r="N3504" s="14"/>
      <c r="O3504" s="14"/>
      <c r="P3504" s="14"/>
    </row>
    <row r="3505" spans="1:16" ht="18">
      <c r="A3505" s="14"/>
      <c r="B3505" s="14"/>
      <c r="C3505" s="14"/>
      <c r="D3505" s="14"/>
      <c r="E3505" s="14"/>
      <c r="F3505" s="14"/>
      <c r="G3505" s="14"/>
      <c r="H3505" s="14"/>
      <c r="I3505" s="14"/>
      <c r="J3505" s="14"/>
      <c r="K3505" s="14"/>
      <c r="L3505" s="14"/>
      <c r="M3505" s="14"/>
      <c r="N3505" s="14"/>
      <c r="O3505" s="14"/>
      <c r="P3505" s="14"/>
    </row>
    <row r="3506" spans="1:16" ht="18">
      <c r="A3506" s="14"/>
      <c r="B3506" s="14"/>
      <c r="C3506" s="14"/>
      <c r="D3506" s="14"/>
      <c r="E3506" s="14"/>
      <c r="F3506" s="14"/>
      <c r="G3506" s="14"/>
      <c r="H3506" s="14"/>
      <c r="I3506" s="14"/>
      <c r="J3506" s="14"/>
      <c r="K3506" s="14"/>
      <c r="L3506" s="14"/>
      <c r="M3506" s="14"/>
      <c r="N3506" s="14"/>
      <c r="O3506" s="14"/>
      <c r="P3506" s="14"/>
    </row>
    <row r="3507" spans="1:16" ht="18">
      <c r="A3507" s="14"/>
      <c r="B3507" s="14"/>
      <c r="C3507" s="14"/>
      <c r="D3507" s="14"/>
      <c r="E3507" s="14"/>
      <c r="F3507" s="14"/>
      <c r="G3507" s="14"/>
      <c r="H3507" s="14"/>
      <c r="I3507" s="14"/>
      <c r="J3507" s="14"/>
      <c r="K3507" s="14"/>
      <c r="L3507" s="14"/>
      <c r="M3507" s="14"/>
      <c r="N3507" s="14"/>
      <c r="O3507" s="14"/>
      <c r="P3507" s="14"/>
    </row>
    <row r="3508" spans="1:16" ht="18">
      <c r="A3508" s="14"/>
      <c r="B3508" s="14"/>
      <c r="C3508" s="14"/>
      <c r="D3508" s="14"/>
      <c r="E3508" s="14"/>
      <c r="F3508" s="14"/>
      <c r="G3508" s="14"/>
      <c r="H3508" s="14"/>
      <c r="I3508" s="14"/>
      <c r="J3508" s="14"/>
      <c r="K3508" s="14"/>
      <c r="L3508" s="14"/>
      <c r="M3508" s="14"/>
      <c r="N3508" s="14"/>
      <c r="O3508" s="14"/>
      <c r="P3508" s="14"/>
    </row>
    <row r="3509" spans="1:16" ht="18">
      <c r="A3509" s="14"/>
      <c r="B3509" s="14"/>
      <c r="C3509" s="14"/>
      <c r="D3509" s="14"/>
      <c r="E3509" s="14"/>
      <c r="F3509" s="14"/>
      <c r="G3509" s="14"/>
      <c r="H3509" s="14"/>
      <c r="I3509" s="14"/>
      <c r="J3509" s="14"/>
      <c r="K3509" s="14"/>
      <c r="L3509" s="14"/>
      <c r="M3509" s="14"/>
      <c r="N3509" s="14"/>
      <c r="O3509" s="14"/>
      <c r="P3509" s="14"/>
    </row>
    <row r="3510" spans="1:16" ht="18">
      <c r="A3510" s="14"/>
      <c r="B3510" s="14"/>
      <c r="C3510" s="14"/>
      <c r="D3510" s="14"/>
      <c r="E3510" s="14"/>
      <c r="F3510" s="14"/>
      <c r="G3510" s="14"/>
      <c r="H3510" s="14"/>
      <c r="I3510" s="14"/>
      <c r="J3510" s="14"/>
      <c r="K3510" s="14"/>
      <c r="L3510" s="14"/>
      <c r="M3510" s="14"/>
      <c r="N3510" s="14"/>
      <c r="O3510" s="14"/>
      <c r="P3510" s="14"/>
    </row>
    <row r="3511" spans="1:16" ht="18">
      <c r="A3511" s="14"/>
      <c r="B3511" s="14"/>
      <c r="C3511" s="14"/>
      <c r="D3511" s="14"/>
      <c r="E3511" s="14"/>
      <c r="F3511" s="14"/>
      <c r="G3511" s="14"/>
      <c r="H3511" s="14"/>
      <c r="I3511" s="14"/>
      <c r="J3511" s="14"/>
      <c r="K3511" s="14"/>
      <c r="L3511" s="14"/>
      <c r="M3511" s="14"/>
      <c r="N3511" s="14"/>
      <c r="O3511" s="14"/>
      <c r="P3511" s="14"/>
    </row>
    <row r="3512" spans="1:16" ht="18">
      <c r="A3512" s="14"/>
      <c r="B3512" s="14"/>
      <c r="C3512" s="14"/>
      <c r="D3512" s="14"/>
      <c r="E3512" s="14"/>
      <c r="F3512" s="14"/>
      <c r="G3512" s="14"/>
      <c r="H3512" s="14"/>
      <c r="I3512" s="14"/>
      <c r="J3512" s="14"/>
      <c r="K3512" s="14"/>
      <c r="L3512" s="14"/>
      <c r="M3512" s="14"/>
      <c r="N3512" s="14"/>
      <c r="O3512" s="14"/>
      <c r="P3512" s="14"/>
    </row>
    <row r="3513" spans="1:16" ht="18">
      <c r="A3513" s="14"/>
      <c r="B3513" s="14"/>
      <c r="C3513" s="14"/>
      <c r="D3513" s="14"/>
      <c r="E3513" s="14"/>
      <c r="F3513" s="14"/>
      <c r="G3513" s="14"/>
      <c r="H3513" s="14"/>
      <c r="I3513" s="14"/>
      <c r="J3513" s="14"/>
      <c r="K3513" s="14"/>
      <c r="L3513" s="14"/>
      <c r="M3513" s="14"/>
      <c r="N3513" s="14"/>
      <c r="O3513" s="14"/>
      <c r="P3513" s="14"/>
    </row>
    <row r="3514" spans="1:16" ht="18">
      <c r="A3514" s="14"/>
      <c r="B3514" s="14"/>
      <c r="C3514" s="14"/>
      <c r="D3514" s="14"/>
      <c r="E3514" s="14"/>
      <c r="F3514" s="14"/>
      <c r="G3514" s="14"/>
      <c r="H3514" s="14"/>
      <c r="I3514" s="14"/>
      <c r="J3514" s="14"/>
      <c r="K3514" s="14"/>
      <c r="L3514" s="14"/>
      <c r="M3514" s="14"/>
      <c r="N3514" s="14"/>
      <c r="O3514" s="14"/>
      <c r="P3514" s="14"/>
    </row>
    <row r="3515" spans="1:16" ht="18">
      <c r="A3515" s="14"/>
      <c r="B3515" s="14"/>
      <c r="C3515" s="14"/>
      <c r="D3515" s="14"/>
      <c r="E3515" s="14"/>
      <c r="F3515" s="14"/>
      <c r="G3515" s="14"/>
      <c r="H3515" s="14"/>
      <c r="I3515" s="14"/>
      <c r="J3515" s="14"/>
      <c r="K3515" s="14"/>
      <c r="L3515" s="14"/>
      <c r="M3515" s="14"/>
      <c r="N3515" s="14"/>
      <c r="O3515" s="14"/>
      <c r="P3515" s="14"/>
    </row>
    <row r="3516" spans="1:16" ht="18">
      <c r="A3516" s="14"/>
      <c r="B3516" s="14"/>
      <c r="C3516" s="14"/>
      <c r="D3516" s="14"/>
      <c r="E3516" s="14"/>
      <c r="F3516" s="14"/>
      <c r="G3516" s="14"/>
      <c r="H3516" s="14"/>
      <c r="I3516" s="14"/>
      <c r="J3516" s="14"/>
      <c r="K3516" s="14"/>
      <c r="L3516" s="14"/>
      <c r="M3516" s="14"/>
      <c r="N3516" s="14"/>
      <c r="O3516" s="14"/>
      <c r="P3516" s="14"/>
    </row>
    <row r="3517" spans="1:16" ht="18">
      <c r="A3517" s="14"/>
      <c r="B3517" s="14"/>
      <c r="C3517" s="14"/>
      <c r="D3517" s="14"/>
      <c r="E3517" s="14"/>
      <c r="F3517" s="14"/>
      <c r="G3517" s="14"/>
      <c r="H3517" s="14"/>
      <c r="I3517" s="14"/>
      <c r="J3517" s="14"/>
      <c r="K3517" s="14"/>
      <c r="L3517" s="14"/>
      <c r="M3517" s="14"/>
      <c r="N3517" s="14"/>
      <c r="O3517" s="14"/>
      <c r="P3517" s="14"/>
    </row>
    <row r="3518" spans="1:16" ht="18">
      <c r="A3518" s="14"/>
      <c r="B3518" s="14"/>
      <c r="C3518" s="14"/>
      <c r="D3518" s="14"/>
      <c r="E3518" s="14"/>
      <c r="F3518" s="14"/>
      <c r="G3518" s="14"/>
      <c r="H3518" s="14"/>
      <c r="I3518" s="14"/>
      <c r="J3518" s="14"/>
      <c r="K3518" s="14"/>
      <c r="L3518" s="14"/>
      <c r="M3518" s="14"/>
      <c r="N3518" s="14"/>
      <c r="O3518" s="14"/>
      <c r="P3518" s="14"/>
    </row>
    <row r="3519" spans="1:16" ht="18">
      <c r="A3519" s="14"/>
      <c r="B3519" s="14"/>
      <c r="C3519" s="14"/>
      <c r="D3519" s="14"/>
      <c r="E3519" s="14"/>
      <c r="F3519" s="14"/>
      <c r="G3519" s="14"/>
      <c r="H3519" s="14"/>
      <c r="I3519" s="14"/>
      <c r="J3519" s="14"/>
      <c r="K3519" s="14"/>
      <c r="L3519" s="14"/>
      <c r="M3519" s="14"/>
      <c r="N3519" s="14"/>
      <c r="O3519" s="14"/>
      <c r="P3519" s="14"/>
    </row>
    <row r="3520" spans="1:16" ht="18">
      <c r="A3520" s="14"/>
      <c r="B3520" s="14"/>
      <c r="C3520" s="14"/>
      <c r="D3520" s="14"/>
      <c r="E3520" s="14"/>
      <c r="F3520" s="14"/>
      <c r="G3520" s="14"/>
      <c r="H3520" s="14"/>
      <c r="I3520" s="14"/>
      <c r="J3520" s="14"/>
      <c r="K3520" s="14"/>
      <c r="L3520" s="14"/>
      <c r="M3520" s="14"/>
      <c r="N3520" s="14"/>
      <c r="O3520" s="14"/>
      <c r="P3520" s="14"/>
    </row>
    <row r="3521" spans="1:16" ht="18">
      <c r="A3521" s="14"/>
      <c r="B3521" s="14"/>
      <c r="C3521" s="14"/>
      <c r="D3521" s="14"/>
      <c r="E3521" s="14"/>
      <c r="F3521" s="14"/>
      <c r="G3521" s="14"/>
      <c r="H3521" s="14"/>
      <c r="I3521" s="14"/>
      <c r="J3521" s="14"/>
      <c r="K3521" s="14"/>
      <c r="L3521" s="14"/>
      <c r="M3521" s="14"/>
      <c r="N3521" s="14"/>
      <c r="O3521" s="14"/>
      <c r="P3521" s="14"/>
    </row>
    <row r="3522" spans="1:16" ht="18">
      <c r="A3522" s="14"/>
      <c r="B3522" s="14"/>
      <c r="C3522" s="14"/>
      <c r="D3522" s="14"/>
      <c r="E3522" s="14"/>
      <c r="F3522" s="14"/>
      <c r="G3522" s="14"/>
      <c r="H3522" s="14"/>
      <c r="I3522" s="14"/>
      <c r="J3522" s="14"/>
      <c r="K3522" s="14"/>
      <c r="L3522" s="14"/>
      <c r="M3522" s="14"/>
      <c r="N3522" s="14"/>
      <c r="O3522" s="14"/>
      <c r="P3522" s="14"/>
    </row>
    <row r="3523" spans="1:16" ht="18">
      <c r="A3523" s="14"/>
      <c r="B3523" s="14"/>
      <c r="C3523" s="14"/>
      <c r="D3523" s="14"/>
      <c r="E3523" s="14"/>
      <c r="F3523" s="14"/>
      <c r="G3523" s="14"/>
      <c r="H3523" s="14"/>
      <c r="I3523" s="14"/>
      <c r="J3523" s="14"/>
      <c r="K3523" s="14"/>
      <c r="L3523" s="14"/>
      <c r="M3523" s="14"/>
      <c r="N3523" s="14"/>
      <c r="O3523" s="14"/>
      <c r="P3523" s="14"/>
    </row>
    <row r="3524" spans="1:16" ht="18">
      <c r="A3524" s="14"/>
      <c r="B3524" s="14"/>
      <c r="C3524" s="14"/>
      <c r="D3524" s="14"/>
      <c r="E3524" s="14"/>
      <c r="F3524" s="14"/>
      <c r="G3524" s="14"/>
      <c r="H3524" s="14"/>
      <c r="I3524" s="14"/>
      <c r="J3524" s="14"/>
      <c r="K3524" s="14"/>
      <c r="L3524" s="14"/>
      <c r="M3524" s="14"/>
      <c r="N3524" s="14"/>
      <c r="O3524" s="14"/>
      <c r="P3524" s="14"/>
    </row>
    <row r="3525" spans="1:16" ht="18">
      <c r="A3525" s="14"/>
      <c r="B3525" s="14"/>
      <c r="C3525" s="14"/>
      <c r="D3525" s="14"/>
      <c r="E3525" s="14"/>
      <c r="F3525" s="14"/>
      <c r="G3525" s="14"/>
      <c r="H3525" s="14"/>
      <c r="I3525" s="14"/>
      <c r="J3525" s="14"/>
      <c r="K3525" s="14"/>
      <c r="L3525" s="14"/>
      <c r="M3525" s="14"/>
      <c r="N3525" s="14"/>
      <c r="O3525" s="14"/>
      <c r="P3525" s="14"/>
    </row>
    <row r="3526" spans="1:16" ht="18">
      <c r="A3526" s="14"/>
      <c r="B3526" s="14"/>
      <c r="C3526" s="14"/>
      <c r="D3526" s="14"/>
      <c r="E3526" s="14"/>
      <c r="F3526" s="14"/>
      <c r="G3526" s="14"/>
      <c r="H3526" s="14"/>
      <c r="I3526" s="14"/>
      <c r="J3526" s="14"/>
      <c r="K3526" s="14"/>
      <c r="L3526" s="14"/>
      <c r="M3526" s="14"/>
      <c r="N3526" s="14"/>
      <c r="O3526" s="14"/>
      <c r="P3526" s="14"/>
    </row>
    <row r="3527" spans="1:16" ht="18">
      <c r="A3527" s="14"/>
      <c r="B3527" s="14"/>
      <c r="C3527" s="14"/>
      <c r="D3527" s="14"/>
      <c r="E3527" s="14"/>
      <c r="F3527" s="14"/>
      <c r="G3527" s="14"/>
      <c r="H3527" s="14"/>
      <c r="I3527" s="14"/>
      <c r="J3527" s="14"/>
      <c r="K3527" s="14"/>
      <c r="L3527" s="14"/>
      <c r="M3527" s="14"/>
      <c r="N3527" s="14"/>
      <c r="O3527" s="14"/>
      <c r="P3527" s="14"/>
    </row>
    <row r="3528" spans="1:16" ht="18">
      <c r="A3528" s="14"/>
      <c r="B3528" s="14"/>
      <c r="C3528" s="14"/>
      <c r="D3528" s="14"/>
      <c r="E3528" s="14"/>
      <c r="F3528" s="14"/>
      <c r="G3528" s="14"/>
      <c r="H3528" s="14"/>
      <c r="I3528" s="14"/>
      <c r="J3528" s="14"/>
      <c r="K3528" s="14"/>
      <c r="L3528" s="14"/>
      <c r="M3528" s="14"/>
      <c r="N3528" s="14"/>
      <c r="O3528" s="14"/>
      <c r="P3528" s="14"/>
    </row>
    <row r="3529" spans="1:16" ht="18">
      <c r="A3529" s="14"/>
      <c r="B3529" s="14"/>
      <c r="C3529" s="14"/>
      <c r="D3529" s="14"/>
      <c r="E3529" s="14"/>
      <c r="F3529" s="14"/>
      <c r="G3529" s="14"/>
      <c r="H3529" s="14"/>
      <c r="I3529" s="14"/>
      <c r="J3529" s="14"/>
      <c r="K3529" s="14"/>
      <c r="L3529" s="14"/>
      <c r="M3529" s="14"/>
      <c r="N3529" s="14"/>
      <c r="O3529" s="14"/>
      <c r="P3529" s="14"/>
    </row>
    <row r="3530" spans="1:16" ht="18">
      <c r="A3530" s="14"/>
      <c r="B3530" s="14"/>
      <c r="C3530" s="14"/>
      <c r="D3530" s="14"/>
      <c r="E3530" s="14"/>
      <c r="F3530" s="14"/>
      <c r="G3530" s="14"/>
      <c r="H3530" s="14"/>
      <c r="I3530" s="14"/>
      <c r="J3530" s="14"/>
      <c r="K3530" s="14"/>
      <c r="L3530" s="14"/>
      <c r="M3530" s="14"/>
      <c r="N3530" s="14"/>
      <c r="O3530" s="14"/>
      <c r="P3530" s="14"/>
    </row>
    <row r="3531" spans="1:16" ht="18">
      <c r="A3531" s="14"/>
      <c r="B3531" s="14"/>
      <c r="C3531" s="14"/>
      <c r="D3531" s="14"/>
      <c r="E3531" s="14"/>
      <c r="F3531" s="14"/>
      <c r="G3531" s="14"/>
      <c r="H3531" s="14"/>
      <c r="I3531" s="14"/>
      <c r="J3531" s="14"/>
      <c r="K3531" s="14"/>
      <c r="L3531" s="14"/>
      <c r="M3531" s="14"/>
      <c r="N3531" s="14"/>
      <c r="O3531" s="14"/>
      <c r="P3531" s="14"/>
    </row>
    <row r="3532" spans="1:16" ht="18">
      <c r="A3532" s="14"/>
      <c r="B3532" s="14"/>
      <c r="C3532" s="14"/>
      <c r="D3532" s="14"/>
      <c r="E3532" s="14"/>
      <c r="F3532" s="14"/>
      <c r="G3532" s="14"/>
      <c r="H3532" s="14"/>
      <c r="I3532" s="14"/>
      <c r="J3532" s="14"/>
      <c r="K3532" s="14"/>
      <c r="L3532" s="14"/>
      <c r="M3532" s="14"/>
      <c r="N3532" s="14"/>
      <c r="O3532" s="14"/>
      <c r="P3532" s="14"/>
    </row>
    <row r="3533" spans="1:16" ht="18">
      <c r="A3533" s="14"/>
      <c r="B3533" s="14"/>
      <c r="C3533" s="14"/>
      <c r="D3533" s="14"/>
      <c r="E3533" s="14"/>
      <c r="F3533" s="14"/>
      <c r="G3533" s="14"/>
      <c r="H3533" s="14"/>
      <c r="I3533" s="14"/>
      <c r="J3533" s="14"/>
      <c r="K3533" s="14"/>
      <c r="L3533" s="14"/>
      <c r="M3533" s="14"/>
      <c r="N3533" s="14"/>
      <c r="O3533" s="14"/>
      <c r="P3533" s="14"/>
    </row>
    <row r="3534" spans="1:16" ht="18">
      <c r="A3534" s="14"/>
      <c r="B3534" s="14"/>
      <c r="C3534" s="14"/>
      <c r="D3534" s="14"/>
      <c r="E3534" s="14"/>
      <c r="F3534" s="14"/>
      <c r="G3534" s="14"/>
      <c r="H3534" s="14"/>
      <c r="I3534" s="14"/>
      <c r="J3534" s="14"/>
      <c r="K3534" s="14"/>
      <c r="L3534" s="14"/>
      <c r="M3534" s="14"/>
      <c r="N3534" s="14"/>
      <c r="O3534" s="14"/>
      <c r="P3534" s="14"/>
    </row>
    <row r="3535" spans="1:16" ht="18">
      <c r="A3535" s="14"/>
      <c r="B3535" s="14"/>
      <c r="C3535" s="14"/>
      <c r="D3535" s="14"/>
      <c r="E3535" s="14"/>
      <c r="F3535" s="14"/>
      <c r="G3535" s="14"/>
      <c r="H3535" s="14"/>
      <c r="I3535" s="14"/>
      <c r="J3535" s="14"/>
      <c r="K3535" s="14"/>
      <c r="L3535" s="14"/>
      <c r="M3535" s="14"/>
      <c r="N3535" s="14"/>
      <c r="O3535" s="14"/>
      <c r="P3535" s="14"/>
    </row>
    <row r="3536" spans="1:16" ht="18">
      <c r="A3536" s="14"/>
      <c r="B3536" s="14"/>
      <c r="C3536" s="14"/>
      <c r="D3536" s="14"/>
      <c r="E3536" s="14"/>
      <c r="F3536" s="14"/>
      <c r="G3536" s="14"/>
      <c r="H3536" s="14"/>
      <c r="I3536" s="14"/>
      <c r="J3536" s="14"/>
      <c r="K3536" s="14"/>
      <c r="L3536" s="14"/>
      <c r="M3536" s="14"/>
      <c r="N3536" s="14"/>
      <c r="O3536" s="14"/>
      <c r="P3536" s="14"/>
    </row>
    <row r="3537" spans="1:16" ht="18">
      <c r="A3537" s="14"/>
      <c r="B3537" s="14"/>
      <c r="C3537" s="14"/>
      <c r="D3537" s="14"/>
      <c r="E3537" s="14"/>
      <c r="F3537" s="14"/>
      <c r="G3537" s="14"/>
      <c r="H3537" s="14"/>
      <c r="I3537" s="14"/>
      <c r="J3537" s="14"/>
      <c r="K3537" s="14"/>
      <c r="L3537" s="14"/>
      <c r="M3537" s="14"/>
      <c r="N3537" s="14"/>
      <c r="O3537" s="14"/>
      <c r="P3537" s="14"/>
    </row>
    <row r="3538" spans="1:16" ht="18">
      <c r="A3538" s="14"/>
      <c r="B3538" s="14"/>
      <c r="C3538" s="14"/>
      <c r="D3538" s="14"/>
      <c r="E3538" s="14"/>
      <c r="F3538" s="14"/>
      <c r="G3538" s="14"/>
      <c r="H3538" s="14"/>
      <c r="I3538" s="14"/>
      <c r="J3538" s="14"/>
      <c r="K3538" s="14"/>
      <c r="L3538" s="14"/>
      <c r="M3538" s="14"/>
      <c r="N3538" s="14"/>
      <c r="O3538" s="14"/>
      <c r="P3538" s="14"/>
    </row>
    <row r="3539" spans="1:16" ht="18">
      <c r="A3539" s="14"/>
      <c r="B3539" s="14"/>
      <c r="C3539" s="14"/>
      <c r="D3539" s="14"/>
      <c r="E3539" s="14"/>
      <c r="F3539" s="14"/>
      <c r="G3539" s="14"/>
      <c r="H3539" s="14"/>
      <c r="I3539" s="14"/>
      <c r="J3539" s="14"/>
      <c r="K3539" s="14"/>
      <c r="L3539" s="14"/>
      <c r="M3539" s="14"/>
      <c r="N3539" s="14"/>
      <c r="O3539" s="14"/>
      <c r="P3539" s="14"/>
    </row>
    <row r="3540" spans="1:16" ht="18">
      <c r="A3540" s="14"/>
      <c r="B3540" s="14"/>
      <c r="C3540" s="14"/>
      <c r="D3540" s="14"/>
      <c r="E3540" s="14"/>
      <c r="F3540" s="14"/>
      <c r="G3540" s="14"/>
      <c r="H3540" s="14"/>
      <c r="I3540" s="14"/>
      <c r="J3540" s="14"/>
      <c r="K3540" s="14"/>
      <c r="L3540" s="14"/>
      <c r="M3540" s="14"/>
      <c r="N3540" s="14"/>
      <c r="O3540" s="14"/>
      <c r="P3540" s="14"/>
    </row>
    <row r="3541" spans="1:16" ht="18">
      <c r="A3541" s="14"/>
      <c r="B3541" s="14"/>
      <c r="C3541" s="14"/>
      <c r="D3541" s="14"/>
      <c r="E3541" s="14"/>
      <c r="F3541" s="14"/>
      <c r="G3541" s="14"/>
      <c r="H3541" s="14"/>
      <c r="I3541" s="14"/>
      <c r="J3541" s="14"/>
      <c r="K3541" s="14"/>
      <c r="L3541" s="14"/>
      <c r="M3541" s="14"/>
      <c r="N3541" s="14"/>
      <c r="O3541" s="14"/>
      <c r="P3541" s="14"/>
    </row>
    <row r="3542" spans="1:16" ht="18">
      <c r="A3542" s="14"/>
      <c r="B3542" s="14"/>
      <c r="C3542" s="14"/>
      <c r="D3542" s="14"/>
      <c r="E3542" s="14"/>
      <c r="F3542" s="14"/>
      <c r="G3542" s="14"/>
      <c r="H3542" s="14"/>
      <c r="I3542" s="14"/>
      <c r="J3542" s="14"/>
      <c r="K3542" s="14"/>
      <c r="L3542" s="14"/>
      <c r="M3542" s="14"/>
      <c r="N3542" s="14"/>
      <c r="O3542" s="14"/>
      <c r="P3542" s="14"/>
    </row>
    <row r="3543" spans="1:16" ht="18">
      <c r="A3543" s="14"/>
      <c r="B3543" s="14"/>
      <c r="C3543" s="14"/>
      <c r="D3543" s="14"/>
      <c r="E3543" s="14"/>
      <c r="F3543" s="14"/>
      <c r="G3543" s="14"/>
      <c r="H3543" s="14"/>
      <c r="I3543" s="14"/>
      <c r="J3543" s="14"/>
      <c r="K3543" s="14"/>
      <c r="L3543" s="14"/>
      <c r="M3543" s="14"/>
      <c r="N3543" s="14"/>
      <c r="O3543" s="14"/>
      <c r="P3543" s="14"/>
    </row>
    <row r="3544" spans="1:16" ht="18">
      <c r="A3544" s="14"/>
      <c r="B3544" s="14"/>
      <c r="C3544" s="14"/>
      <c r="D3544" s="14"/>
      <c r="E3544" s="14"/>
      <c r="F3544" s="14"/>
      <c r="G3544" s="14"/>
      <c r="H3544" s="14"/>
      <c r="I3544" s="14"/>
      <c r="J3544" s="14"/>
      <c r="K3544" s="14"/>
      <c r="L3544" s="14"/>
      <c r="M3544" s="14"/>
      <c r="N3544" s="14"/>
      <c r="O3544" s="14"/>
      <c r="P3544" s="14"/>
    </row>
    <row r="3545" spans="1:16" ht="18">
      <c r="A3545" s="14"/>
      <c r="B3545" s="14"/>
      <c r="C3545" s="14"/>
      <c r="D3545" s="14"/>
      <c r="E3545" s="14"/>
      <c r="F3545" s="14"/>
      <c r="G3545" s="14"/>
      <c r="H3545" s="14"/>
      <c r="I3545" s="14"/>
      <c r="J3545" s="14"/>
      <c r="K3545" s="14"/>
      <c r="L3545" s="14"/>
      <c r="M3545" s="14"/>
      <c r="N3545" s="14"/>
      <c r="O3545" s="14"/>
      <c r="P3545" s="14"/>
    </row>
    <row r="3546" spans="1:16" ht="18">
      <c r="A3546" s="14"/>
      <c r="B3546" s="14"/>
      <c r="C3546" s="14"/>
      <c r="D3546" s="14"/>
      <c r="E3546" s="14"/>
      <c r="F3546" s="14"/>
      <c r="G3546" s="14"/>
      <c r="H3546" s="14"/>
      <c r="I3546" s="14"/>
      <c r="J3546" s="14"/>
      <c r="K3546" s="14"/>
      <c r="L3546" s="14"/>
      <c r="M3546" s="14"/>
      <c r="N3546" s="14"/>
      <c r="O3546" s="14"/>
      <c r="P3546" s="14"/>
    </row>
    <row r="3547" spans="1:16" ht="18">
      <c r="A3547" s="14"/>
      <c r="B3547" s="14"/>
      <c r="C3547" s="14"/>
      <c r="D3547" s="14"/>
      <c r="E3547" s="14"/>
      <c r="F3547" s="14"/>
      <c r="G3547" s="14"/>
      <c r="H3547" s="14"/>
      <c r="I3547" s="14"/>
      <c r="J3547" s="14"/>
      <c r="K3547" s="14"/>
      <c r="L3547" s="14"/>
      <c r="M3547" s="14"/>
      <c r="N3547" s="14"/>
      <c r="O3547" s="14"/>
      <c r="P3547" s="14"/>
    </row>
    <row r="3548" spans="1:16" ht="18">
      <c r="A3548" s="14"/>
      <c r="B3548" s="14"/>
      <c r="C3548" s="14"/>
      <c r="D3548" s="14"/>
      <c r="E3548" s="14"/>
      <c r="F3548" s="14"/>
      <c r="G3548" s="14"/>
      <c r="H3548" s="14"/>
      <c r="I3548" s="14"/>
      <c r="J3548" s="14"/>
      <c r="K3548" s="14"/>
      <c r="L3548" s="14"/>
      <c r="M3548" s="14"/>
      <c r="N3548" s="14"/>
      <c r="O3548" s="14"/>
      <c r="P3548" s="14"/>
    </row>
    <row r="3549" spans="1:16" ht="18">
      <c r="A3549" s="14"/>
      <c r="B3549" s="14"/>
      <c r="C3549" s="14"/>
      <c r="D3549" s="14"/>
      <c r="E3549" s="14"/>
      <c r="F3549" s="14"/>
      <c r="G3549" s="14"/>
      <c r="H3549" s="14"/>
      <c r="I3549" s="14"/>
      <c r="J3549" s="14"/>
      <c r="K3549" s="14"/>
      <c r="L3549" s="14"/>
      <c r="M3549" s="14"/>
      <c r="N3549" s="14"/>
      <c r="O3549" s="14"/>
      <c r="P3549" s="14"/>
    </row>
    <row r="3550" spans="1:16" ht="18">
      <c r="A3550" s="14"/>
      <c r="B3550" s="14"/>
      <c r="C3550" s="14"/>
      <c r="D3550" s="14"/>
      <c r="E3550" s="14"/>
      <c r="F3550" s="14"/>
      <c r="G3550" s="14"/>
      <c r="H3550" s="14"/>
      <c r="I3550" s="14"/>
      <c r="J3550" s="14"/>
      <c r="K3550" s="14"/>
      <c r="L3550" s="14"/>
      <c r="M3550" s="14"/>
      <c r="N3550" s="14"/>
      <c r="O3550" s="14"/>
      <c r="P3550" s="14"/>
    </row>
    <row r="3551" spans="1:16" ht="18">
      <c r="A3551" s="14"/>
      <c r="B3551" s="14"/>
      <c r="C3551" s="14"/>
      <c r="D3551" s="14"/>
      <c r="E3551" s="14"/>
      <c r="F3551" s="14"/>
      <c r="G3551" s="14"/>
      <c r="H3551" s="14"/>
      <c r="I3551" s="14"/>
      <c r="J3551" s="14"/>
      <c r="K3551" s="14"/>
      <c r="L3551" s="14"/>
      <c r="M3551" s="14"/>
      <c r="N3551" s="14"/>
      <c r="O3551" s="14"/>
      <c r="P3551" s="14"/>
    </row>
    <row r="3552" spans="1:16" ht="18">
      <c r="A3552" s="14"/>
      <c r="B3552" s="14"/>
      <c r="C3552" s="14"/>
      <c r="D3552" s="14"/>
      <c r="E3552" s="14"/>
      <c r="F3552" s="14"/>
      <c r="G3552" s="14"/>
      <c r="H3552" s="14"/>
      <c r="I3552" s="14"/>
      <c r="J3552" s="14"/>
      <c r="K3552" s="14"/>
      <c r="L3552" s="14"/>
      <c r="M3552" s="14"/>
      <c r="N3552" s="14"/>
      <c r="O3552" s="14"/>
      <c r="P3552" s="14"/>
    </row>
    <row r="3553" spans="1:16" ht="18">
      <c r="A3553" s="14"/>
      <c r="B3553" s="14"/>
      <c r="C3553" s="14"/>
      <c r="D3553" s="14"/>
      <c r="E3553" s="14"/>
      <c r="F3553" s="14"/>
      <c r="G3553" s="14"/>
      <c r="H3553" s="14"/>
      <c r="I3553" s="14"/>
      <c r="J3553" s="14"/>
      <c r="K3553" s="14"/>
      <c r="L3553" s="14"/>
      <c r="M3553" s="14"/>
      <c r="N3553" s="14"/>
      <c r="O3553" s="14"/>
      <c r="P3553" s="14"/>
    </row>
    <row r="3554" spans="1:16" ht="18">
      <c r="A3554" s="14"/>
      <c r="B3554" s="14"/>
      <c r="C3554" s="14"/>
      <c r="D3554" s="14"/>
      <c r="E3554" s="14"/>
      <c r="F3554" s="14"/>
      <c r="G3554" s="14"/>
      <c r="H3554" s="14"/>
      <c r="I3554" s="14"/>
      <c r="J3554" s="14"/>
      <c r="K3554" s="14"/>
      <c r="L3554" s="14"/>
      <c r="M3554" s="14"/>
      <c r="N3554" s="14"/>
      <c r="O3554" s="14"/>
      <c r="P3554" s="14"/>
    </row>
    <row r="3555" spans="1:16" ht="18">
      <c r="A3555" s="14"/>
      <c r="B3555" s="14"/>
      <c r="C3555" s="14"/>
      <c r="D3555" s="14"/>
      <c r="E3555" s="14"/>
      <c r="F3555" s="14"/>
      <c r="G3555" s="14"/>
      <c r="H3555" s="14"/>
      <c r="I3555" s="14"/>
      <c r="J3555" s="14"/>
      <c r="K3555" s="14"/>
      <c r="L3555" s="14"/>
      <c r="M3555" s="14"/>
      <c r="N3555" s="14"/>
      <c r="O3555" s="14"/>
      <c r="P3555" s="14"/>
    </row>
    <row r="3556" spans="1:16" ht="18">
      <c r="A3556" s="14"/>
      <c r="B3556" s="14"/>
      <c r="C3556" s="14"/>
      <c r="D3556" s="14"/>
      <c r="E3556" s="14"/>
      <c r="F3556" s="14"/>
      <c r="G3556" s="14"/>
      <c r="H3556" s="14"/>
      <c r="I3556" s="14"/>
      <c r="J3556" s="14"/>
      <c r="K3556" s="14"/>
      <c r="L3556" s="14"/>
      <c r="M3556" s="14"/>
      <c r="N3556" s="14"/>
      <c r="O3556" s="14"/>
      <c r="P3556" s="14"/>
    </row>
    <row r="3557" spans="1:16" ht="18">
      <c r="A3557" s="14"/>
      <c r="B3557" s="14"/>
      <c r="C3557" s="14"/>
      <c r="D3557" s="14"/>
      <c r="E3557" s="14"/>
      <c r="F3557" s="14"/>
      <c r="G3557" s="14"/>
      <c r="H3557" s="14"/>
      <c r="I3557" s="14"/>
      <c r="J3557" s="14"/>
      <c r="K3557" s="14"/>
      <c r="L3557" s="14"/>
      <c r="M3557" s="14"/>
      <c r="N3557" s="14"/>
      <c r="O3557" s="14"/>
      <c r="P3557" s="14"/>
    </row>
    <row r="3558" spans="1:16" ht="18">
      <c r="A3558" s="14"/>
      <c r="B3558" s="14"/>
      <c r="C3558" s="14"/>
      <c r="D3558" s="14"/>
      <c r="E3558" s="14"/>
      <c r="F3558" s="14"/>
      <c r="G3558" s="14"/>
      <c r="H3558" s="14"/>
      <c r="I3558" s="14"/>
      <c r="J3558" s="14"/>
      <c r="K3558" s="14"/>
      <c r="L3558" s="14"/>
      <c r="M3558" s="14"/>
      <c r="N3558" s="14"/>
      <c r="O3558" s="14"/>
      <c r="P3558" s="14"/>
    </row>
    <row r="3559" spans="1:16" ht="18">
      <c r="A3559" s="14"/>
      <c r="B3559" s="14"/>
      <c r="C3559" s="14"/>
      <c r="D3559" s="14"/>
      <c r="E3559" s="14"/>
      <c r="F3559" s="14"/>
      <c r="G3559" s="14"/>
      <c r="H3559" s="14"/>
      <c r="I3559" s="14"/>
      <c r="J3559" s="14"/>
      <c r="K3559" s="14"/>
      <c r="L3559" s="14"/>
      <c r="M3559" s="14"/>
      <c r="N3559" s="14"/>
      <c r="O3559" s="14"/>
      <c r="P3559" s="14"/>
    </row>
    <row r="3560" spans="1:16" ht="18">
      <c r="A3560" s="14"/>
      <c r="B3560" s="14"/>
      <c r="C3560" s="14"/>
      <c r="D3560" s="14"/>
      <c r="E3560" s="14"/>
      <c r="F3560" s="14"/>
      <c r="G3560" s="14"/>
      <c r="H3560" s="14"/>
      <c r="I3560" s="14"/>
      <c r="J3560" s="14"/>
      <c r="K3560" s="14"/>
      <c r="L3560" s="14"/>
      <c r="M3560" s="14"/>
      <c r="N3560" s="14"/>
      <c r="O3560" s="14"/>
      <c r="P3560" s="14"/>
    </row>
    <row r="3561" spans="1:16" ht="18">
      <c r="A3561" s="14"/>
      <c r="B3561" s="14"/>
      <c r="C3561" s="14"/>
      <c r="D3561" s="14"/>
      <c r="E3561" s="14"/>
      <c r="F3561" s="14"/>
      <c r="G3561" s="14"/>
      <c r="H3561" s="14"/>
      <c r="I3561" s="14"/>
      <c r="J3561" s="14"/>
      <c r="K3561" s="14"/>
      <c r="L3561" s="14"/>
      <c r="M3561" s="14"/>
      <c r="N3561" s="14"/>
      <c r="O3561" s="14"/>
      <c r="P3561" s="14"/>
    </row>
    <row r="3562" spans="1:16" ht="18">
      <c r="A3562" s="14"/>
      <c r="B3562" s="14"/>
      <c r="C3562" s="14"/>
      <c r="D3562" s="14"/>
      <c r="E3562" s="14"/>
      <c r="F3562" s="14"/>
      <c r="G3562" s="14"/>
      <c r="H3562" s="14"/>
      <c r="I3562" s="14"/>
      <c r="J3562" s="14"/>
      <c r="K3562" s="14"/>
      <c r="L3562" s="14"/>
      <c r="M3562" s="14"/>
      <c r="N3562" s="14"/>
      <c r="O3562" s="14"/>
      <c r="P3562" s="14"/>
    </row>
    <row r="3563" spans="1:16" ht="18">
      <c r="A3563" s="14"/>
      <c r="B3563" s="14"/>
      <c r="C3563" s="14"/>
      <c r="D3563" s="14"/>
      <c r="E3563" s="14"/>
      <c r="F3563" s="14"/>
      <c r="G3563" s="14"/>
      <c r="H3563" s="14"/>
      <c r="I3563" s="14"/>
      <c r="J3563" s="14"/>
      <c r="K3563" s="14"/>
      <c r="L3563" s="14"/>
      <c r="M3563" s="14"/>
      <c r="N3563" s="14"/>
      <c r="O3563" s="14"/>
      <c r="P3563" s="14"/>
    </row>
    <row r="3564" spans="1:16" ht="18">
      <c r="A3564" s="14"/>
      <c r="B3564" s="14"/>
      <c r="C3564" s="14"/>
      <c r="D3564" s="14"/>
      <c r="E3564" s="14"/>
      <c r="F3564" s="14"/>
      <c r="G3564" s="14"/>
      <c r="H3564" s="14"/>
      <c r="I3564" s="14"/>
      <c r="J3564" s="14"/>
      <c r="K3564" s="14"/>
      <c r="L3564" s="14"/>
      <c r="M3564" s="14"/>
      <c r="N3564" s="14"/>
      <c r="O3564" s="14"/>
      <c r="P3564" s="14"/>
    </row>
    <row r="3565" spans="1:16" ht="18">
      <c r="A3565" s="14"/>
      <c r="B3565" s="14"/>
      <c r="C3565" s="14"/>
      <c r="D3565" s="14"/>
      <c r="E3565" s="14"/>
      <c r="F3565" s="14"/>
      <c r="G3565" s="14"/>
      <c r="H3565" s="14"/>
      <c r="I3565" s="14"/>
      <c r="J3565" s="14"/>
      <c r="K3565" s="14"/>
      <c r="L3565" s="14"/>
      <c r="M3565" s="14"/>
      <c r="N3565" s="14"/>
      <c r="O3565" s="14"/>
      <c r="P3565" s="14"/>
    </row>
    <row r="3566" spans="1:16" ht="18">
      <c r="A3566" s="14"/>
      <c r="B3566" s="14"/>
      <c r="C3566" s="14"/>
      <c r="D3566" s="14"/>
      <c r="E3566" s="14"/>
      <c r="F3566" s="14"/>
      <c r="G3566" s="14"/>
      <c r="H3566" s="14"/>
      <c r="I3566" s="14"/>
      <c r="J3566" s="14"/>
      <c r="K3566" s="14"/>
      <c r="L3566" s="14"/>
      <c r="M3566" s="14"/>
      <c r="N3566" s="14"/>
      <c r="O3566" s="14"/>
      <c r="P3566" s="14"/>
    </row>
    <row r="3567" spans="1:16" ht="18">
      <c r="A3567" s="14"/>
      <c r="B3567" s="14"/>
      <c r="C3567" s="14"/>
      <c r="D3567" s="14"/>
      <c r="E3567" s="14"/>
      <c r="F3567" s="14"/>
      <c r="G3567" s="14"/>
      <c r="H3567" s="14"/>
      <c r="I3567" s="14"/>
      <c r="J3567" s="14"/>
      <c r="K3567" s="14"/>
      <c r="L3567" s="14"/>
      <c r="M3567" s="14"/>
      <c r="N3567" s="14"/>
      <c r="O3567" s="14"/>
      <c r="P3567" s="14"/>
    </row>
    <row r="3568" spans="1:16" ht="18">
      <c r="A3568" s="14"/>
      <c r="B3568" s="14"/>
      <c r="C3568" s="14"/>
      <c r="D3568" s="14"/>
      <c r="E3568" s="14"/>
      <c r="F3568" s="14"/>
      <c r="G3568" s="14"/>
      <c r="H3568" s="14"/>
      <c r="I3568" s="14"/>
      <c r="J3568" s="14"/>
      <c r="K3568" s="14"/>
      <c r="L3568" s="14"/>
      <c r="M3568" s="14"/>
      <c r="N3568" s="14"/>
      <c r="O3568" s="14"/>
      <c r="P3568" s="14"/>
    </row>
    <row r="3569" spans="1:16" ht="18">
      <c r="A3569" s="14"/>
      <c r="B3569" s="14"/>
      <c r="C3569" s="14"/>
      <c r="D3569" s="14"/>
      <c r="E3569" s="14"/>
      <c r="F3569" s="14"/>
      <c r="G3569" s="14"/>
      <c r="H3569" s="14"/>
      <c r="I3569" s="14"/>
      <c r="J3569" s="14"/>
      <c r="K3569" s="14"/>
      <c r="L3569" s="14"/>
      <c r="M3569" s="14"/>
      <c r="N3569" s="14"/>
      <c r="O3569" s="14"/>
      <c r="P3569" s="14"/>
    </row>
    <row r="3570" spans="1:16" ht="18">
      <c r="A3570" s="14"/>
      <c r="B3570" s="14"/>
      <c r="C3570" s="14"/>
      <c r="D3570" s="14"/>
      <c r="E3570" s="14"/>
      <c r="F3570" s="14"/>
      <c r="G3570" s="14"/>
      <c r="H3570" s="14"/>
      <c r="I3570" s="14"/>
      <c r="J3570" s="14"/>
      <c r="K3570" s="14"/>
      <c r="L3570" s="14"/>
      <c r="M3570" s="14"/>
      <c r="N3570" s="14"/>
      <c r="O3570" s="14"/>
      <c r="P3570" s="14"/>
    </row>
    <row r="3571" spans="1:16" ht="18">
      <c r="A3571" s="14"/>
      <c r="B3571" s="14"/>
      <c r="C3571" s="14"/>
      <c r="D3571" s="14"/>
      <c r="E3571" s="14"/>
      <c r="F3571" s="14"/>
      <c r="G3571" s="14"/>
      <c r="H3571" s="14"/>
      <c r="I3571" s="14"/>
      <c r="J3571" s="14"/>
      <c r="K3571" s="14"/>
      <c r="L3571" s="14"/>
      <c r="M3571" s="14"/>
      <c r="N3571" s="14"/>
      <c r="O3571" s="14"/>
      <c r="P3571" s="14"/>
    </row>
    <row r="3572" spans="1:16" ht="18">
      <c r="A3572" s="14"/>
      <c r="B3572" s="14"/>
      <c r="C3572" s="14"/>
      <c r="D3572" s="14"/>
      <c r="E3572" s="14"/>
      <c r="F3572" s="14"/>
      <c r="G3572" s="14"/>
      <c r="H3572" s="14"/>
      <c r="I3572" s="14"/>
      <c r="J3572" s="14"/>
      <c r="K3572" s="14"/>
      <c r="L3572" s="14"/>
      <c r="M3572" s="14"/>
      <c r="N3572" s="14"/>
      <c r="O3572" s="14"/>
      <c r="P3572" s="14"/>
    </row>
    <row r="3573" spans="1:16" ht="18">
      <c r="A3573" s="14"/>
      <c r="B3573" s="14"/>
      <c r="C3573" s="14"/>
      <c r="D3573" s="14"/>
      <c r="E3573" s="14"/>
      <c r="F3573" s="14"/>
      <c r="G3573" s="14"/>
      <c r="H3573" s="14"/>
      <c r="I3573" s="14"/>
      <c r="J3573" s="14"/>
      <c r="K3573" s="14"/>
      <c r="L3573" s="14"/>
      <c r="M3573" s="14"/>
      <c r="N3573" s="14"/>
      <c r="O3573" s="14"/>
      <c r="P3573" s="14"/>
    </row>
    <row r="3574" spans="1:16" ht="18">
      <c r="A3574" s="14"/>
      <c r="B3574" s="14"/>
      <c r="C3574" s="14"/>
      <c r="D3574" s="14"/>
      <c r="E3574" s="14"/>
      <c r="F3574" s="14"/>
      <c r="G3574" s="14"/>
      <c r="H3574" s="14"/>
      <c r="I3574" s="14"/>
      <c r="J3574" s="14"/>
      <c r="K3574" s="14"/>
      <c r="L3574" s="14"/>
      <c r="M3574" s="14"/>
      <c r="N3574" s="14"/>
      <c r="O3574" s="14"/>
      <c r="P3574" s="14"/>
    </row>
    <row r="3575" spans="1:16" ht="18">
      <c r="A3575" s="14"/>
      <c r="B3575" s="14"/>
      <c r="C3575" s="14"/>
      <c r="D3575" s="14"/>
      <c r="E3575" s="14"/>
      <c r="F3575" s="14"/>
      <c r="G3575" s="14"/>
      <c r="H3575" s="14"/>
      <c r="I3575" s="14"/>
      <c r="J3575" s="14"/>
      <c r="K3575" s="14"/>
      <c r="L3575" s="14"/>
      <c r="M3575" s="14"/>
      <c r="N3575" s="14"/>
      <c r="O3575" s="14"/>
      <c r="P3575" s="14"/>
    </row>
    <row r="3576" spans="1:16" ht="18">
      <c r="A3576" s="14"/>
      <c r="B3576" s="14"/>
      <c r="C3576" s="14"/>
      <c r="D3576" s="14"/>
      <c r="E3576" s="14"/>
      <c r="F3576" s="14"/>
      <c r="G3576" s="14"/>
      <c r="H3576" s="14"/>
      <c r="I3576" s="14"/>
      <c r="J3576" s="14"/>
      <c r="K3576" s="14"/>
      <c r="L3576" s="14"/>
      <c r="M3576" s="14"/>
      <c r="N3576" s="14"/>
      <c r="O3576" s="14"/>
      <c r="P3576" s="14"/>
    </row>
    <row r="3577" spans="1:16" ht="18">
      <c r="A3577" s="14"/>
      <c r="B3577" s="14"/>
      <c r="C3577" s="14"/>
      <c r="D3577" s="14"/>
      <c r="E3577" s="14"/>
      <c r="F3577" s="14"/>
      <c r="G3577" s="14"/>
      <c r="H3577" s="14"/>
      <c r="I3577" s="14"/>
      <c r="J3577" s="14"/>
      <c r="K3577" s="14"/>
      <c r="L3577" s="14"/>
      <c r="M3577" s="14"/>
      <c r="N3577" s="14"/>
      <c r="O3577" s="14"/>
      <c r="P3577" s="14"/>
    </row>
    <row r="3578" spans="1:16" ht="18">
      <c r="A3578" s="14"/>
      <c r="B3578" s="14"/>
      <c r="C3578" s="14"/>
      <c r="D3578" s="14"/>
      <c r="E3578" s="14"/>
      <c r="F3578" s="14"/>
      <c r="G3578" s="14"/>
      <c r="H3578" s="14"/>
      <c r="I3578" s="14"/>
      <c r="J3578" s="14"/>
      <c r="K3578" s="14"/>
      <c r="L3578" s="14"/>
      <c r="M3578" s="14"/>
      <c r="N3578" s="14"/>
      <c r="O3578" s="14"/>
      <c r="P3578" s="14"/>
    </row>
    <row r="3579" spans="1:16" ht="18">
      <c r="A3579" s="14"/>
      <c r="B3579" s="14"/>
      <c r="C3579" s="14"/>
      <c r="D3579" s="14"/>
      <c r="E3579" s="14"/>
      <c r="F3579" s="14"/>
      <c r="G3579" s="14"/>
      <c r="H3579" s="14"/>
      <c r="I3579" s="14"/>
      <c r="J3579" s="14"/>
      <c r="K3579" s="14"/>
      <c r="L3579" s="14"/>
      <c r="M3579" s="14"/>
      <c r="N3579" s="14"/>
      <c r="O3579" s="14"/>
      <c r="P3579" s="14"/>
    </row>
    <row r="3580" spans="1:16" ht="18">
      <c r="A3580" s="14"/>
      <c r="B3580" s="14"/>
      <c r="C3580" s="14"/>
      <c r="D3580" s="14"/>
      <c r="E3580" s="14"/>
      <c r="F3580" s="14"/>
      <c r="G3580" s="14"/>
      <c r="H3580" s="14"/>
      <c r="I3580" s="14"/>
      <c r="J3580" s="14"/>
      <c r="K3580" s="14"/>
      <c r="L3580" s="14"/>
      <c r="M3580" s="14"/>
      <c r="N3580" s="14"/>
      <c r="O3580" s="14"/>
      <c r="P3580" s="14"/>
    </row>
    <row r="3581" spans="1:16" ht="18">
      <c r="A3581" s="14"/>
      <c r="B3581" s="14"/>
      <c r="C3581" s="14"/>
      <c r="D3581" s="14"/>
      <c r="E3581" s="14"/>
      <c r="F3581" s="14"/>
      <c r="G3581" s="14"/>
      <c r="H3581" s="14"/>
      <c r="I3581" s="14"/>
      <c r="J3581" s="14"/>
      <c r="K3581" s="14"/>
      <c r="L3581" s="14"/>
      <c r="M3581" s="14"/>
      <c r="N3581" s="14"/>
      <c r="O3581" s="14"/>
      <c r="P3581" s="14"/>
    </row>
    <row r="3582" spans="1:16" ht="18">
      <c r="A3582" s="14"/>
      <c r="B3582" s="14"/>
      <c r="C3582" s="14"/>
      <c r="D3582" s="14"/>
      <c r="E3582" s="14"/>
      <c r="F3582" s="14"/>
      <c r="G3582" s="14"/>
      <c r="H3582" s="14"/>
      <c r="I3582" s="14"/>
      <c r="J3582" s="14"/>
      <c r="K3582" s="14"/>
      <c r="L3582" s="14"/>
      <c r="M3582" s="14"/>
      <c r="N3582" s="14"/>
      <c r="O3582" s="14"/>
      <c r="P3582" s="14"/>
    </row>
    <row r="3583" spans="1:16" ht="18">
      <c r="A3583" s="14"/>
      <c r="B3583" s="14"/>
      <c r="C3583" s="14"/>
      <c r="D3583" s="14"/>
      <c r="E3583" s="14"/>
      <c r="F3583" s="14"/>
      <c r="G3583" s="14"/>
      <c r="H3583" s="14"/>
      <c r="I3583" s="14"/>
      <c r="J3583" s="14"/>
      <c r="K3583" s="14"/>
      <c r="L3583" s="14"/>
      <c r="M3583" s="14"/>
      <c r="N3583" s="14"/>
      <c r="O3583" s="14"/>
      <c r="P3583" s="14"/>
    </row>
    <row r="3584" spans="1:16" ht="18">
      <c r="A3584" s="14"/>
      <c r="B3584" s="14"/>
      <c r="C3584" s="14"/>
      <c r="D3584" s="14"/>
      <c r="E3584" s="14"/>
      <c r="F3584" s="14"/>
      <c r="G3584" s="14"/>
      <c r="H3584" s="14"/>
      <c r="I3584" s="14"/>
      <c r="J3584" s="14"/>
      <c r="K3584" s="14"/>
      <c r="L3584" s="14"/>
      <c r="M3584" s="14"/>
      <c r="N3584" s="14"/>
      <c r="O3584" s="14"/>
      <c r="P3584" s="14"/>
    </row>
    <row r="3585" spans="1:16" ht="18">
      <c r="A3585" s="14"/>
      <c r="B3585" s="14"/>
      <c r="C3585" s="14"/>
      <c r="D3585" s="14"/>
      <c r="E3585" s="14"/>
      <c r="F3585" s="14"/>
      <c r="G3585" s="14"/>
      <c r="H3585" s="14"/>
      <c r="I3585" s="14"/>
      <c r="J3585" s="14"/>
      <c r="K3585" s="14"/>
      <c r="L3585" s="14"/>
      <c r="M3585" s="14"/>
      <c r="N3585" s="14"/>
      <c r="O3585" s="14"/>
      <c r="P3585" s="14"/>
    </row>
    <row r="3586" spans="1:16" ht="18">
      <c r="A3586" s="14"/>
      <c r="B3586" s="14"/>
      <c r="C3586" s="14"/>
      <c r="D3586" s="14"/>
      <c r="E3586" s="14"/>
      <c r="F3586" s="14"/>
      <c r="G3586" s="14"/>
      <c r="H3586" s="14"/>
      <c r="I3586" s="14"/>
      <c r="J3586" s="14"/>
      <c r="K3586" s="14"/>
      <c r="L3586" s="14"/>
      <c r="M3586" s="14"/>
      <c r="N3586" s="14"/>
      <c r="O3586" s="14"/>
      <c r="P3586" s="14"/>
    </row>
    <row r="3587" spans="1:16" ht="18">
      <c r="A3587" s="14"/>
      <c r="B3587" s="14"/>
      <c r="C3587" s="14"/>
      <c r="D3587" s="14"/>
      <c r="E3587" s="14"/>
      <c r="F3587" s="14"/>
      <c r="G3587" s="14"/>
      <c r="H3587" s="14"/>
      <c r="I3587" s="14"/>
      <c r="J3587" s="14"/>
      <c r="K3587" s="14"/>
      <c r="L3587" s="14"/>
      <c r="M3587" s="14"/>
      <c r="N3587" s="14"/>
      <c r="O3587" s="14"/>
      <c r="P3587" s="14"/>
    </row>
    <row r="3588" spans="1:16" ht="18">
      <c r="A3588" s="14"/>
      <c r="B3588" s="14"/>
      <c r="C3588" s="14"/>
      <c r="D3588" s="14"/>
      <c r="E3588" s="14"/>
      <c r="F3588" s="14"/>
      <c r="G3588" s="14"/>
      <c r="H3588" s="14"/>
      <c r="I3588" s="14"/>
      <c r="J3588" s="14"/>
      <c r="K3588" s="14"/>
      <c r="L3588" s="14"/>
      <c r="M3588" s="14"/>
      <c r="N3588" s="14"/>
      <c r="O3588" s="14"/>
      <c r="P3588" s="14"/>
    </row>
    <row r="3589" spans="1:16" ht="18">
      <c r="A3589" s="14"/>
      <c r="B3589" s="14"/>
      <c r="C3589" s="14"/>
      <c r="D3589" s="14"/>
      <c r="E3589" s="14"/>
      <c r="F3589" s="14"/>
      <c r="G3589" s="14"/>
      <c r="H3589" s="14"/>
      <c r="I3589" s="14"/>
      <c r="J3589" s="14"/>
      <c r="K3589" s="14"/>
      <c r="L3589" s="14"/>
      <c r="M3589" s="14"/>
      <c r="N3589" s="14"/>
      <c r="O3589" s="14"/>
      <c r="P3589" s="14"/>
    </row>
    <row r="3590" spans="1:16" ht="18">
      <c r="A3590" s="14"/>
      <c r="B3590" s="14"/>
      <c r="C3590" s="14"/>
      <c r="D3590" s="14"/>
      <c r="E3590" s="14"/>
      <c r="F3590" s="14"/>
      <c r="G3590" s="14"/>
      <c r="H3590" s="14"/>
      <c r="I3590" s="14"/>
      <c r="J3590" s="14"/>
      <c r="K3590" s="14"/>
      <c r="L3590" s="14"/>
      <c r="M3590" s="14"/>
      <c r="N3590" s="14"/>
      <c r="O3590" s="14"/>
      <c r="P3590" s="14"/>
    </row>
    <row r="3591" spans="1:16" ht="18">
      <c r="A3591" s="14"/>
      <c r="B3591" s="14"/>
      <c r="C3591" s="14"/>
      <c r="D3591" s="14"/>
      <c r="E3591" s="14"/>
      <c r="F3591" s="14"/>
      <c r="G3591" s="14"/>
      <c r="H3591" s="14"/>
      <c r="I3591" s="14"/>
      <c r="J3591" s="14"/>
      <c r="K3591" s="14"/>
      <c r="L3591" s="14"/>
      <c r="M3591" s="14"/>
      <c r="N3591" s="14"/>
      <c r="O3591" s="14"/>
      <c r="P3591" s="14"/>
    </row>
    <row r="3592" spans="1:16" ht="18">
      <c r="A3592" s="14"/>
      <c r="B3592" s="14"/>
      <c r="C3592" s="14"/>
      <c r="D3592" s="14"/>
      <c r="E3592" s="14"/>
      <c r="F3592" s="14"/>
      <c r="G3592" s="14"/>
      <c r="H3592" s="14"/>
      <c r="I3592" s="14"/>
      <c r="J3592" s="14"/>
      <c r="K3592" s="14"/>
      <c r="L3592" s="14"/>
      <c r="M3592" s="14"/>
      <c r="N3592" s="14"/>
      <c r="O3592" s="14"/>
      <c r="P3592" s="14"/>
    </row>
    <row r="3593" spans="1:16" ht="18">
      <c r="A3593" s="14"/>
      <c r="B3593" s="14"/>
      <c r="C3593" s="14"/>
      <c r="D3593" s="14"/>
      <c r="E3593" s="14"/>
      <c r="F3593" s="14"/>
      <c r="G3593" s="14"/>
      <c r="H3593" s="14"/>
      <c r="I3593" s="14"/>
      <c r="J3593" s="14"/>
      <c r="K3593" s="14"/>
      <c r="L3593" s="14"/>
      <c r="M3593" s="14"/>
      <c r="N3593" s="14"/>
      <c r="O3593" s="14"/>
      <c r="P3593" s="14"/>
    </row>
    <row r="3594" spans="1:16" ht="18">
      <c r="A3594" s="14"/>
      <c r="B3594" s="14"/>
      <c r="C3594" s="14"/>
      <c r="D3594" s="14"/>
      <c r="E3594" s="14"/>
      <c r="F3594" s="14"/>
      <c r="G3594" s="14"/>
      <c r="H3594" s="14"/>
      <c r="I3594" s="14"/>
      <c r="J3594" s="14"/>
      <c r="K3594" s="14"/>
      <c r="L3594" s="14"/>
      <c r="M3594" s="14"/>
      <c r="N3594" s="14"/>
      <c r="O3594" s="14"/>
      <c r="P3594" s="14"/>
    </row>
    <row r="3595" spans="1:16" ht="18">
      <c r="A3595" s="14"/>
      <c r="B3595" s="14"/>
      <c r="C3595" s="14"/>
      <c r="D3595" s="14"/>
      <c r="E3595" s="14"/>
      <c r="F3595" s="14"/>
      <c r="G3595" s="14"/>
      <c r="H3595" s="14"/>
      <c r="I3595" s="14"/>
      <c r="J3595" s="14"/>
      <c r="K3595" s="14"/>
      <c r="L3595" s="14"/>
      <c r="M3595" s="14"/>
      <c r="N3595" s="14"/>
      <c r="O3595" s="14"/>
      <c r="P3595" s="14"/>
    </row>
    <row r="3596" spans="1:16" ht="18">
      <c r="A3596" s="14"/>
      <c r="B3596" s="14"/>
      <c r="C3596" s="14"/>
      <c r="D3596" s="14"/>
      <c r="E3596" s="14"/>
      <c r="F3596" s="14"/>
      <c r="G3596" s="14"/>
      <c r="H3596" s="14"/>
      <c r="I3596" s="14"/>
      <c r="J3596" s="14"/>
      <c r="K3596" s="14"/>
      <c r="L3596" s="14"/>
      <c r="M3596" s="14"/>
      <c r="N3596" s="14"/>
      <c r="O3596" s="14"/>
      <c r="P3596" s="14"/>
    </row>
    <row r="3597" spans="1:16" ht="18">
      <c r="A3597" s="14"/>
      <c r="B3597" s="14"/>
      <c r="C3597" s="14"/>
      <c r="D3597" s="14"/>
      <c r="E3597" s="14"/>
      <c r="F3597" s="14"/>
      <c r="G3597" s="14"/>
      <c r="H3597" s="14"/>
      <c r="I3597" s="14"/>
      <c r="J3597" s="14"/>
      <c r="K3597" s="14"/>
      <c r="L3597" s="14"/>
      <c r="M3597" s="14"/>
      <c r="N3597" s="14"/>
      <c r="O3597" s="14"/>
      <c r="P3597" s="14"/>
    </row>
    <row r="3598" spans="1:16" ht="18">
      <c r="A3598" s="14"/>
      <c r="B3598" s="14"/>
      <c r="C3598" s="14"/>
      <c r="D3598" s="14"/>
      <c r="E3598" s="14"/>
      <c r="F3598" s="14"/>
      <c r="G3598" s="14"/>
      <c r="H3598" s="14"/>
      <c r="I3598" s="14"/>
      <c r="J3598" s="14"/>
      <c r="K3598" s="14"/>
      <c r="L3598" s="14"/>
      <c r="M3598" s="14"/>
      <c r="N3598" s="14"/>
      <c r="O3598" s="14"/>
      <c r="P3598" s="14"/>
    </row>
    <row r="3599" spans="1:16" ht="18">
      <c r="A3599" s="14"/>
      <c r="B3599" s="14"/>
      <c r="C3599" s="14"/>
      <c r="D3599" s="14"/>
      <c r="E3599" s="14"/>
      <c r="F3599" s="14"/>
      <c r="G3599" s="14"/>
      <c r="H3599" s="14"/>
      <c r="I3599" s="14"/>
      <c r="J3599" s="14"/>
      <c r="K3599" s="14"/>
      <c r="L3599" s="14"/>
      <c r="M3599" s="14"/>
      <c r="N3599" s="14"/>
      <c r="O3599" s="14"/>
      <c r="P3599" s="14"/>
    </row>
    <row r="3600" spans="1:16" ht="18">
      <c r="A3600" s="14"/>
      <c r="B3600" s="14"/>
      <c r="C3600" s="14"/>
      <c r="D3600" s="14"/>
      <c r="E3600" s="14"/>
      <c r="F3600" s="14"/>
      <c r="G3600" s="14"/>
      <c r="H3600" s="14"/>
      <c r="I3600" s="14"/>
      <c r="J3600" s="14"/>
      <c r="K3600" s="14"/>
      <c r="L3600" s="14"/>
      <c r="M3600" s="14"/>
      <c r="N3600" s="14"/>
      <c r="O3600" s="14"/>
      <c r="P3600" s="14"/>
    </row>
    <row r="3601" spans="1:16" ht="18">
      <c r="A3601" s="14"/>
      <c r="B3601" s="14"/>
      <c r="C3601" s="14"/>
      <c r="D3601" s="14"/>
      <c r="E3601" s="14"/>
      <c r="F3601" s="14"/>
      <c r="G3601" s="14"/>
      <c r="H3601" s="14"/>
      <c r="I3601" s="14"/>
      <c r="J3601" s="14"/>
      <c r="K3601" s="14"/>
      <c r="L3601" s="14"/>
      <c r="M3601" s="14"/>
      <c r="N3601" s="14"/>
      <c r="O3601" s="14"/>
      <c r="P3601" s="14"/>
    </row>
    <row r="3602" spans="1:16" ht="18">
      <c r="A3602" s="14"/>
      <c r="B3602" s="14"/>
      <c r="C3602" s="14"/>
      <c r="D3602" s="14"/>
      <c r="E3602" s="14"/>
      <c r="F3602" s="14"/>
      <c r="G3602" s="14"/>
      <c r="H3602" s="14"/>
      <c r="I3602" s="14"/>
      <c r="J3602" s="14"/>
      <c r="K3602" s="14"/>
      <c r="L3602" s="14"/>
      <c r="M3602" s="14"/>
      <c r="N3602" s="14"/>
      <c r="O3602" s="14"/>
      <c r="P3602" s="14"/>
    </row>
    <row r="3603" spans="1:16" ht="18">
      <c r="A3603" s="14"/>
      <c r="B3603" s="14"/>
      <c r="C3603" s="14"/>
      <c r="D3603" s="14"/>
      <c r="E3603" s="14"/>
      <c r="F3603" s="14"/>
      <c r="G3603" s="14"/>
      <c r="H3603" s="14"/>
      <c r="I3603" s="14"/>
      <c r="J3603" s="14"/>
      <c r="K3603" s="14"/>
      <c r="L3603" s="14"/>
      <c r="M3603" s="14"/>
      <c r="N3603" s="14"/>
      <c r="O3603" s="14"/>
      <c r="P3603" s="14"/>
    </row>
    <row r="3604" spans="1:16" ht="18">
      <c r="A3604" s="14"/>
      <c r="B3604" s="14"/>
      <c r="C3604" s="14"/>
      <c r="D3604" s="14"/>
      <c r="E3604" s="14"/>
      <c r="F3604" s="14"/>
      <c r="G3604" s="14"/>
      <c r="H3604" s="14"/>
      <c r="I3604" s="14"/>
      <c r="J3604" s="14"/>
      <c r="K3604" s="14"/>
      <c r="L3604" s="14"/>
      <c r="M3604" s="14"/>
      <c r="N3604" s="14"/>
      <c r="O3604" s="14"/>
      <c r="P3604" s="14"/>
    </row>
    <row r="3605" spans="1:16" ht="18">
      <c r="A3605" s="14"/>
      <c r="B3605" s="14"/>
      <c r="C3605" s="14"/>
      <c r="D3605" s="14"/>
      <c r="E3605" s="14"/>
      <c r="F3605" s="14"/>
      <c r="G3605" s="14"/>
      <c r="H3605" s="14"/>
      <c r="I3605" s="14"/>
      <c r="J3605" s="14"/>
      <c r="K3605" s="14"/>
      <c r="L3605" s="14"/>
      <c r="M3605" s="14"/>
      <c r="N3605" s="14"/>
      <c r="O3605" s="14"/>
      <c r="P3605" s="14"/>
    </row>
    <row r="3606" spans="1:16" ht="18">
      <c r="A3606" s="14"/>
      <c r="B3606" s="14"/>
      <c r="C3606" s="14"/>
      <c r="D3606" s="14"/>
      <c r="E3606" s="14"/>
      <c r="F3606" s="14"/>
      <c r="G3606" s="14"/>
      <c r="H3606" s="14"/>
      <c r="I3606" s="14"/>
      <c r="J3606" s="14"/>
      <c r="K3606" s="14"/>
      <c r="L3606" s="14"/>
      <c r="M3606" s="14"/>
      <c r="N3606" s="14"/>
      <c r="O3606" s="14"/>
      <c r="P3606" s="14"/>
    </row>
    <row r="3607" spans="1:16" ht="18">
      <c r="A3607" s="14"/>
      <c r="B3607" s="14"/>
      <c r="C3607" s="14"/>
      <c r="D3607" s="14"/>
      <c r="E3607" s="14"/>
      <c r="F3607" s="14"/>
      <c r="G3607" s="14"/>
      <c r="H3607" s="14"/>
      <c r="I3607" s="14"/>
      <c r="J3607" s="14"/>
      <c r="K3607" s="14"/>
      <c r="L3607" s="14"/>
      <c r="M3607" s="14"/>
      <c r="N3607" s="14"/>
      <c r="O3607" s="14"/>
      <c r="P3607" s="14"/>
    </row>
    <row r="3608" spans="1:16" ht="18">
      <c r="A3608" s="14"/>
      <c r="B3608" s="14"/>
      <c r="C3608" s="14"/>
      <c r="D3608" s="14"/>
      <c r="E3608" s="14"/>
      <c r="F3608" s="14"/>
      <c r="G3608" s="14"/>
      <c r="H3608" s="14"/>
      <c r="I3608" s="14"/>
      <c r="J3608" s="14"/>
      <c r="K3608" s="14"/>
      <c r="L3608" s="14"/>
      <c r="M3608" s="14"/>
      <c r="N3608" s="14"/>
      <c r="O3608" s="14"/>
      <c r="P3608" s="14"/>
    </row>
    <row r="3609" spans="1:16" ht="18">
      <c r="A3609" s="14"/>
      <c r="B3609" s="14"/>
      <c r="C3609" s="14"/>
      <c r="D3609" s="14"/>
      <c r="E3609" s="14"/>
      <c r="F3609" s="14"/>
      <c r="G3609" s="14"/>
      <c r="H3609" s="14"/>
      <c r="I3609" s="14"/>
      <c r="J3609" s="14"/>
      <c r="K3609" s="14"/>
      <c r="L3609" s="14"/>
      <c r="M3609" s="14"/>
      <c r="N3609" s="14"/>
      <c r="O3609" s="14"/>
      <c r="P3609" s="14"/>
    </row>
    <row r="3610" spans="1:16" ht="18">
      <c r="A3610" s="14"/>
      <c r="B3610" s="14"/>
      <c r="C3610" s="14"/>
      <c r="D3610" s="14"/>
      <c r="E3610" s="14"/>
      <c r="F3610" s="14"/>
      <c r="G3610" s="14"/>
      <c r="H3610" s="14"/>
      <c r="I3610" s="14"/>
      <c r="J3610" s="14"/>
      <c r="K3610" s="14"/>
      <c r="L3610" s="14"/>
      <c r="M3610" s="14"/>
      <c r="N3610" s="14"/>
      <c r="O3610" s="14"/>
      <c r="P3610" s="14"/>
    </row>
    <row r="3611" spans="1:16" ht="18">
      <c r="A3611" s="14"/>
      <c r="B3611" s="14"/>
      <c r="C3611" s="14"/>
      <c r="D3611" s="14"/>
      <c r="E3611" s="14"/>
      <c r="F3611" s="14"/>
      <c r="G3611" s="14"/>
      <c r="H3611" s="14"/>
      <c r="I3611" s="14"/>
      <c r="J3611" s="14"/>
      <c r="K3611" s="14"/>
      <c r="L3611" s="14"/>
      <c r="M3611" s="14"/>
      <c r="N3611" s="14"/>
      <c r="O3611" s="14"/>
      <c r="P3611" s="14"/>
    </row>
    <row r="3612" spans="1:16" ht="18">
      <c r="A3612" s="14"/>
      <c r="B3612" s="14"/>
      <c r="C3612" s="14"/>
      <c r="D3612" s="14"/>
      <c r="E3612" s="14"/>
      <c r="F3612" s="14"/>
      <c r="G3612" s="14"/>
      <c r="H3612" s="14"/>
      <c r="I3612" s="14"/>
      <c r="J3612" s="14"/>
      <c r="K3612" s="14"/>
      <c r="L3612" s="14"/>
      <c r="M3612" s="14"/>
      <c r="N3612" s="14"/>
      <c r="O3612" s="14"/>
      <c r="P3612" s="14"/>
    </row>
    <row r="3613" spans="1:16" ht="18">
      <c r="A3613" s="14"/>
      <c r="B3613" s="14"/>
      <c r="C3613" s="14"/>
      <c r="D3613" s="14"/>
      <c r="E3613" s="14"/>
      <c r="F3613" s="14"/>
      <c r="G3613" s="14"/>
      <c r="H3613" s="14"/>
      <c r="I3613" s="14"/>
      <c r="J3613" s="14"/>
      <c r="K3613" s="14"/>
      <c r="L3613" s="14"/>
      <c r="M3613" s="14"/>
      <c r="N3613" s="14"/>
      <c r="O3613" s="14"/>
      <c r="P3613" s="14"/>
    </row>
    <row r="3614" spans="1:16" ht="18">
      <c r="A3614" s="14"/>
      <c r="B3614" s="14"/>
      <c r="C3614" s="14"/>
      <c r="D3614" s="14"/>
      <c r="E3614" s="14"/>
      <c r="F3614" s="14"/>
      <c r="G3614" s="14"/>
      <c r="H3614" s="14"/>
      <c r="I3614" s="14"/>
      <c r="J3614" s="14"/>
      <c r="K3614" s="14"/>
      <c r="L3614" s="14"/>
      <c r="M3614" s="14"/>
      <c r="N3614" s="14"/>
      <c r="O3614" s="14"/>
      <c r="P3614" s="14"/>
    </row>
    <row r="3615" spans="1:16" ht="18">
      <c r="A3615" s="14"/>
      <c r="B3615" s="14"/>
      <c r="C3615" s="14"/>
      <c r="D3615" s="14"/>
      <c r="E3615" s="14"/>
      <c r="F3615" s="14"/>
      <c r="G3615" s="14"/>
      <c r="H3615" s="14"/>
      <c r="I3615" s="14"/>
      <c r="J3615" s="14"/>
      <c r="K3615" s="14"/>
      <c r="L3615" s="14"/>
      <c r="M3615" s="14"/>
      <c r="N3615" s="14"/>
      <c r="O3615" s="14"/>
      <c r="P3615" s="14"/>
    </row>
    <row r="3616" spans="1:16" ht="18">
      <c r="A3616" s="14"/>
      <c r="B3616" s="14"/>
      <c r="C3616" s="14"/>
      <c r="D3616" s="14"/>
      <c r="E3616" s="14"/>
      <c r="F3616" s="14"/>
      <c r="G3616" s="14"/>
      <c r="H3616" s="14"/>
      <c r="I3616" s="14"/>
      <c r="J3616" s="14"/>
      <c r="K3616" s="14"/>
      <c r="L3616" s="14"/>
      <c r="M3616" s="14"/>
      <c r="N3616" s="14"/>
      <c r="O3616" s="14"/>
      <c r="P3616" s="14"/>
    </row>
    <row r="3617" spans="1:16" ht="18">
      <c r="A3617" s="14"/>
      <c r="B3617" s="14"/>
      <c r="C3617" s="14"/>
      <c r="D3617" s="14"/>
      <c r="E3617" s="14"/>
      <c r="F3617" s="14"/>
      <c r="G3617" s="14"/>
      <c r="H3617" s="14"/>
      <c r="I3617" s="14"/>
      <c r="J3617" s="14"/>
      <c r="K3617" s="14"/>
      <c r="L3617" s="14"/>
      <c r="M3617" s="14"/>
      <c r="N3617" s="14"/>
      <c r="O3617" s="14"/>
      <c r="P3617" s="14"/>
    </row>
    <row r="3618" spans="1:16" ht="18">
      <c r="A3618" s="14"/>
      <c r="B3618" s="14"/>
      <c r="C3618" s="14"/>
      <c r="D3618" s="14"/>
      <c r="E3618" s="14"/>
      <c r="F3618" s="14"/>
      <c r="G3618" s="14"/>
      <c r="H3618" s="14"/>
      <c r="I3618" s="14"/>
      <c r="J3618" s="14"/>
      <c r="K3618" s="14"/>
      <c r="L3618" s="14"/>
      <c r="M3618" s="14"/>
      <c r="N3618" s="14"/>
      <c r="O3618" s="14"/>
      <c r="P3618" s="14"/>
    </row>
    <row r="3619" spans="1:16" ht="18">
      <c r="A3619" s="14"/>
      <c r="B3619" s="14"/>
      <c r="C3619" s="14"/>
      <c r="D3619" s="14"/>
      <c r="E3619" s="14"/>
      <c r="F3619" s="14"/>
      <c r="G3619" s="14"/>
      <c r="H3619" s="14"/>
      <c r="I3619" s="14"/>
      <c r="J3619" s="14"/>
      <c r="K3619" s="14"/>
      <c r="L3619" s="14"/>
      <c r="M3619" s="14"/>
      <c r="N3619" s="14"/>
      <c r="O3619" s="14"/>
      <c r="P3619" s="14"/>
    </row>
    <row r="3620" spans="1:16" ht="18">
      <c r="A3620" s="14"/>
      <c r="B3620" s="14"/>
      <c r="C3620" s="14"/>
      <c r="D3620" s="14"/>
      <c r="E3620" s="14"/>
      <c r="F3620" s="14"/>
      <c r="G3620" s="14"/>
      <c r="H3620" s="14"/>
      <c r="I3620" s="14"/>
      <c r="J3620" s="14"/>
      <c r="K3620" s="14"/>
      <c r="L3620" s="14"/>
      <c r="M3620" s="14"/>
      <c r="N3620" s="14"/>
      <c r="O3620" s="14"/>
      <c r="P3620" s="14"/>
    </row>
    <row r="3621" spans="1:16" ht="18">
      <c r="A3621" s="14"/>
      <c r="B3621" s="14"/>
      <c r="C3621" s="14"/>
      <c r="D3621" s="14"/>
      <c r="E3621" s="14"/>
      <c r="F3621" s="14"/>
      <c r="G3621" s="14"/>
      <c r="H3621" s="14"/>
      <c r="I3621" s="14"/>
      <c r="J3621" s="14"/>
      <c r="K3621" s="14"/>
      <c r="L3621" s="14"/>
      <c r="M3621" s="14"/>
      <c r="N3621" s="14"/>
      <c r="O3621" s="14"/>
      <c r="P3621" s="14"/>
    </row>
    <row r="3622" spans="1:16" ht="18">
      <c r="A3622" s="14"/>
      <c r="B3622" s="14"/>
      <c r="C3622" s="14"/>
      <c r="D3622" s="14"/>
      <c r="E3622" s="14"/>
      <c r="F3622" s="14"/>
      <c r="G3622" s="14"/>
      <c r="H3622" s="14"/>
      <c r="I3622" s="14"/>
      <c r="J3622" s="14"/>
      <c r="K3622" s="14"/>
      <c r="L3622" s="14"/>
      <c r="M3622" s="14"/>
      <c r="N3622" s="14"/>
      <c r="O3622" s="14"/>
      <c r="P3622" s="14"/>
    </row>
    <row r="3623" spans="1:16" ht="18">
      <c r="A3623" s="14"/>
      <c r="B3623" s="14"/>
      <c r="C3623" s="14"/>
      <c r="D3623" s="14"/>
      <c r="E3623" s="14"/>
      <c r="F3623" s="14"/>
      <c r="G3623" s="14"/>
      <c r="H3623" s="14"/>
      <c r="I3623" s="14"/>
      <c r="J3623" s="14"/>
      <c r="K3623" s="14"/>
      <c r="L3623" s="14"/>
      <c r="M3623" s="14"/>
      <c r="N3623" s="14"/>
      <c r="O3623" s="14"/>
      <c r="P3623" s="14"/>
    </row>
    <row r="3624" spans="1:16" ht="18">
      <c r="A3624" s="14"/>
      <c r="B3624" s="14"/>
      <c r="C3624" s="14"/>
      <c r="D3624" s="14"/>
      <c r="E3624" s="14"/>
      <c r="F3624" s="14"/>
      <c r="G3624" s="14"/>
      <c r="H3624" s="14"/>
      <c r="I3624" s="14"/>
      <c r="J3624" s="14"/>
      <c r="K3624" s="14"/>
      <c r="L3624" s="14"/>
      <c r="M3624" s="14"/>
      <c r="N3624" s="14"/>
      <c r="O3624" s="14"/>
      <c r="P3624" s="14"/>
    </row>
    <row r="3625" spans="1:16" ht="18">
      <c r="A3625" s="14"/>
      <c r="B3625" s="14"/>
      <c r="C3625" s="14"/>
      <c r="D3625" s="14"/>
      <c r="E3625" s="14"/>
      <c r="F3625" s="14"/>
      <c r="G3625" s="14"/>
      <c r="H3625" s="14"/>
      <c r="I3625" s="14"/>
      <c r="J3625" s="14"/>
      <c r="K3625" s="14"/>
      <c r="L3625" s="14"/>
      <c r="M3625" s="14"/>
      <c r="N3625" s="14"/>
      <c r="O3625" s="14"/>
      <c r="P3625" s="14"/>
    </row>
    <row r="3626" spans="1:16" ht="18">
      <c r="A3626" s="14"/>
      <c r="B3626" s="14"/>
      <c r="C3626" s="14"/>
      <c r="D3626" s="14"/>
      <c r="E3626" s="14"/>
      <c r="F3626" s="14"/>
      <c r="G3626" s="14"/>
      <c r="H3626" s="14"/>
      <c r="I3626" s="14"/>
      <c r="J3626" s="14"/>
      <c r="K3626" s="14"/>
      <c r="L3626" s="14"/>
      <c r="M3626" s="14"/>
      <c r="N3626" s="14"/>
      <c r="O3626" s="14"/>
      <c r="P3626" s="14"/>
    </row>
    <row r="3627" spans="1:16" ht="18">
      <c r="A3627" s="14"/>
      <c r="B3627" s="14"/>
      <c r="C3627" s="14"/>
      <c r="D3627" s="14"/>
      <c r="E3627" s="14"/>
      <c r="F3627" s="14"/>
      <c r="G3627" s="14"/>
      <c r="H3627" s="14"/>
      <c r="I3627" s="14"/>
      <c r="J3627" s="14"/>
      <c r="K3627" s="14"/>
      <c r="L3627" s="14"/>
      <c r="M3627" s="14"/>
      <c r="N3627" s="14"/>
      <c r="O3627" s="14"/>
      <c r="P3627" s="14"/>
    </row>
    <row r="3628" spans="1:16" ht="18">
      <c r="A3628" s="14"/>
      <c r="B3628" s="14"/>
      <c r="C3628" s="14"/>
      <c r="D3628" s="14"/>
      <c r="E3628" s="14"/>
      <c r="F3628" s="14"/>
      <c r="G3628" s="14"/>
      <c r="H3628" s="14"/>
      <c r="I3628" s="14"/>
      <c r="J3628" s="14"/>
      <c r="K3628" s="14"/>
      <c r="L3628" s="14"/>
      <c r="M3628" s="14"/>
      <c r="N3628" s="14"/>
      <c r="O3628" s="14"/>
      <c r="P3628" s="14"/>
    </row>
    <row r="3629" spans="1:16" ht="18">
      <c r="A3629" s="14"/>
      <c r="B3629" s="14"/>
      <c r="C3629" s="14"/>
      <c r="D3629" s="14"/>
      <c r="E3629" s="14"/>
      <c r="F3629" s="14"/>
      <c r="G3629" s="14"/>
      <c r="H3629" s="14"/>
      <c r="I3629" s="14"/>
      <c r="J3629" s="14"/>
      <c r="K3629" s="14"/>
      <c r="L3629" s="14"/>
      <c r="M3629" s="14"/>
      <c r="N3629" s="14"/>
      <c r="O3629" s="14"/>
      <c r="P3629" s="14"/>
    </row>
    <row r="3630" spans="1:16" ht="18">
      <c r="A3630" s="14"/>
      <c r="B3630" s="14"/>
      <c r="C3630" s="14"/>
      <c r="D3630" s="14"/>
      <c r="E3630" s="14"/>
      <c r="F3630" s="14"/>
      <c r="G3630" s="14"/>
      <c r="H3630" s="14"/>
      <c r="I3630" s="14"/>
      <c r="J3630" s="14"/>
      <c r="K3630" s="14"/>
      <c r="L3630" s="14"/>
      <c r="M3630" s="14"/>
      <c r="N3630" s="14"/>
      <c r="O3630" s="14"/>
      <c r="P3630" s="14"/>
    </row>
    <row r="3631" spans="1:16" ht="18">
      <c r="A3631" s="14"/>
      <c r="B3631" s="14"/>
      <c r="C3631" s="14"/>
      <c r="D3631" s="14"/>
      <c r="E3631" s="14"/>
      <c r="F3631" s="14"/>
      <c r="G3631" s="14"/>
      <c r="H3631" s="14"/>
      <c r="I3631" s="14"/>
      <c r="J3631" s="14"/>
      <c r="K3631" s="14"/>
      <c r="L3631" s="14"/>
      <c r="M3631" s="14"/>
      <c r="N3631" s="14"/>
      <c r="O3631" s="14"/>
      <c r="P3631" s="14"/>
    </row>
    <row r="3632" spans="1:16" ht="18">
      <c r="A3632" s="14"/>
      <c r="B3632" s="14"/>
      <c r="C3632" s="14"/>
      <c r="D3632" s="14"/>
      <c r="E3632" s="14"/>
      <c r="F3632" s="14"/>
      <c r="G3632" s="14"/>
      <c r="H3632" s="14"/>
      <c r="I3632" s="14"/>
      <c r="J3632" s="14"/>
      <c r="K3632" s="14"/>
      <c r="L3632" s="14"/>
      <c r="M3632" s="14"/>
      <c r="N3632" s="14"/>
      <c r="O3632" s="14"/>
      <c r="P3632" s="14"/>
    </row>
    <row r="3633" spans="1:16" ht="18">
      <c r="A3633" s="14"/>
      <c r="B3633" s="14"/>
      <c r="C3633" s="14"/>
      <c r="D3633" s="14"/>
      <c r="E3633" s="14"/>
      <c r="F3633" s="14"/>
      <c r="G3633" s="14"/>
      <c r="H3633" s="14"/>
      <c r="I3633" s="14"/>
      <c r="J3633" s="14"/>
      <c r="K3633" s="14"/>
      <c r="L3633" s="14"/>
      <c r="M3633" s="14"/>
      <c r="N3633" s="14"/>
      <c r="O3633" s="14"/>
      <c r="P3633" s="14"/>
    </row>
    <row r="3634" spans="1:16" ht="18">
      <c r="A3634" s="14"/>
      <c r="B3634" s="14"/>
      <c r="C3634" s="14"/>
      <c r="D3634" s="14"/>
      <c r="E3634" s="14"/>
      <c r="F3634" s="14"/>
      <c r="G3634" s="14"/>
      <c r="H3634" s="14"/>
      <c r="I3634" s="14"/>
      <c r="J3634" s="14"/>
      <c r="K3634" s="14"/>
      <c r="L3634" s="14"/>
      <c r="M3634" s="14"/>
      <c r="N3634" s="14"/>
      <c r="O3634" s="14"/>
      <c r="P3634" s="14"/>
    </row>
    <row r="3635" spans="1:16" ht="18">
      <c r="A3635" s="14"/>
      <c r="B3635" s="14"/>
      <c r="C3635" s="14"/>
      <c r="D3635" s="14"/>
      <c r="E3635" s="14"/>
      <c r="F3635" s="14"/>
      <c r="G3635" s="14"/>
      <c r="H3635" s="14"/>
      <c r="I3635" s="14"/>
      <c r="J3635" s="14"/>
      <c r="K3635" s="14"/>
      <c r="L3635" s="14"/>
      <c r="M3635" s="14"/>
      <c r="N3635" s="14"/>
      <c r="O3635" s="14"/>
      <c r="P3635" s="14"/>
    </row>
    <row r="3636" spans="1:16" ht="18">
      <c r="A3636" s="14"/>
      <c r="B3636" s="14"/>
      <c r="C3636" s="14"/>
      <c r="D3636" s="14"/>
      <c r="E3636" s="14"/>
      <c r="F3636" s="14"/>
      <c r="G3636" s="14"/>
      <c r="H3636" s="14"/>
      <c r="I3636" s="14"/>
      <c r="J3636" s="14"/>
      <c r="K3636" s="14"/>
      <c r="L3636" s="14"/>
      <c r="M3636" s="14"/>
      <c r="N3636" s="14"/>
      <c r="O3636" s="14"/>
      <c r="P3636" s="14"/>
    </row>
    <row r="3637" spans="1:16" ht="18">
      <c r="A3637" s="14"/>
      <c r="B3637" s="14"/>
      <c r="C3637" s="14"/>
      <c r="D3637" s="14"/>
      <c r="E3637" s="14"/>
      <c r="F3637" s="14"/>
      <c r="G3637" s="14"/>
      <c r="H3637" s="14"/>
      <c r="I3637" s="14"/>
      <c r="J3637" s="14"/>
      <c r="K3637" s="14"/>
      <c r="L3637" s="14"/>
      <c r="M3637" s="14"/>
      <c r="N3637" s="14"/>
      <c r="O3637" s="14"/>
      <c r="P3637" s="14"/>
    </row>
    <row r="3638" spans="1:16" ht="18">
      <c r="A3638" s="14"/>
      <c r="B3638" s="14"/>
      <c r="C3638" s="14"/>
      <c r="D3638" s="14"/>
      <c r="E3638" s="14"/>
      <c r="F3638" s="14"/>
      <c r="G3638" s="14"/>
      <c r="H3638" s="14"/>
      <c r="I3638" s="14"/>
      <c r="J3638" s="14"/>
      <c r="K3638" s="14"/>
      <c r="L3638" s="14"/>
      <c r="M3638" s="14"/>
      <c r="N3638" s="14"/>
      <c r="O3638" s="14"/>
      <c r="P3638" s="14"/>
    </row>
    <row r="3639" spans="1:16" ht="18">
      <c r="A3639" s="14"/>
      <c r="B3639" s="14"/>
      <c r="C3639" s="14"/>
      <c r="D3639" s="14"/>
      <c r="E3639" s="14"/>
      <c r="F3639" s="14"/>
      <c r="G3639" s="14"/>
      <c r="H3639" s="14"/>
      <c r="I3639" s="14"/>
      <c r="J3639" s="14"/>
      <c r="K3639" s="14"/>
      <c r="L3639" s="14"/>
      <c r="M3639" s="14"/>
      <c r="N3639" s="14"/>
      <c r="O3639" s="14"/>
      <c r="P3639" s="14"/>
    </row>
    <row r="3640" spans="1:16" ht="18">
      <c r="A3640" s="14"/>
      <c r="B3640" s="14"/>
      <c r="C3640" s="14"/>
      <c r="D3640" s="14"/>
      <c r="E3640" s="14"/>
      <c r="F3640" s="14"/>
      <c r="G3640" s="14"/>
      <c r="H3640" s="14"/>
      <c r="I3640" s="14"/>
      <c r="J3640" s="14"/>
      <c r="K3640" s="14"/>
      <c r="L3640" s="14"/>
      <c r="M3640" s="14"/>
      <c r="N3640" s="14"/>
      <c r="O3640" s="14"/>
      <c r="P3640" s="14"/>
    </row>
    <row r="3641" spans="1:16" ht="18">
      <c r="A3641" s="14"/>
      <c r="B3641" s="14"/>
      <c r="C3641" s="14"/>
      <c r="D3641" s="14"/>
      <c r="E3641" s="14"/>
      <c r="F3641" s="14"/>
      <c r="G3641" s="14"/>
      <c r="H3641" s="14"/>
      <c r="I3641" s="14"/>
      <c r="J3641" s="14"/>
      <c r="K3641" s="14"/>
      <c r="L3641" s="14"/>
      <c r="M3641" s="14"/>
      <c r="N3641" s="14"/>
      <c r="O3641" s="14"/>
      <c r="P3641" s="14"/>
    </row>
    <row r="3642" spans="1:16" ht="18">
      <c r="A3642" s="14"/>
      <c r="B3642" s="14"/>
      <c r="C3642" s="14"/>
      <c r="D3642" s="14"/>
      <c r="E3642" s="14"/>
      <c r="F3642" s="14"/>
      <c r="G3642" s="14"/>
      <c r="H3642" s="14"/>
      <c r="I3642" s="14"/>
      <c r="J3642" s="14"/>
      <c r="K3642" s="14"/>
      <c r="L3642" s="14"/>
      <c r="M3642" s="14"/>
      <c r="N3642" s="14"/>
      <c r="O3642" s="14"/>
      <c r="P3642" s="14"/>
    </row>
    <row r="3643" spans="1:16" ht="18">
      <c r="A3643" s="14"/>
      <c r="B3643" s="14"/>
      <c r="C3643" s="14"/>
      <c r="D3643" s="14"/>
      <c r="E3643" s="14"/>
      <c r="F3643" s="14"/>
      <c r="G3643" s="14"/>
      <c r="H3643" s="14"/>
      <c r="I3643" s="14"/>
      <c r="J3643" s="14"/>
      <c r="K3643" s="14"/>
      <c r="L3643" s="14"/>
      <c r="M3643" s="14"/>
      <c r="N3643" s="14"/>
      <c r="O3643" s="14"/>
      <c r="P3643" s="14"/>
    </row>
    <row r="3644" spans="1:16" ht="18">
      <c r="A3644" s="14"/>
      <c r="B3644" s="14"/>
      <c r="C3644" s="14"/>
      <c r="D3644" s="14"/>
      <c r="E3644" s="14"/>
      <c r="F3644" s="14"/>
      <c r="G3644" s="14"/>
      <c r="H3644" s="14"/>
      <c r="I3644" s="14"/>
      <c r="J3644" s="14"/>
      <c r="K3644" s="14"/>
      <c r="L3644" s="14"/>
      <c r="M3644" s="14"/>
      <c r="N3644" s="14"/>
      <c r="O3644" s="14"/>
      <c r="P3644" s="14"/>
    </row>
    <row r="3645" spans="1:16" ht="18">
      <c r="A3645" s="14"/>
      <c r="B3645" s="14"/>
      <c r="C3645" s="14"/>
      <c r="D3645" s="14"/>
      <c r="E3645" s="14"/>
      <c r="F3645" s="14"/>
      <c r="G3645" s="14"/>
      <c r="H3645" s="14"/>
      <c r="I3645" s="14"/>
      <c r="J3645" s="14"/>
      <c r="K3645" s="14"/>
      <c r="L3645" s="14"/>
      <c r="M3645" s="14"/>
      <c r="N3645" s="14"/>
      <c r="O3645" s="14"/>
      <c r="P3645" s="14"/>
    </row>
    <row r="3646" spans="1:16" ht="18">
      <c r="A3646" s="14"/>
      <c r="B3646" s="14"/>
      <c r="C3646" s="14"/>
      <c r="D3646" s="14"/>
      <c r="E3646" s="14"/>
      <c r="F3646" s="14"/>
      <c r="G3646" s="14"/>
      <c r="H3646" s="14"/>
      <c r="I3646" s="14"/>
      <c r="J3646" s="14"/>
      <c r="K3646" s="14"/>
      <c r="L3646" s="14"/>
      <c r="M3646" s="14"/>
      <c r="N3646" s="14"/>
      <c r="O3646" s="14"/>
      <c r="P3646" s="14"/>
    </row>
    <row r="3647" spans="1:16" ht="18">
      <c r="A3647" s="14"/>
      <c r="B3647" s="14"/>
      <c r="C3647" s="14"/>
      <c r="D3647" s="14"/>
      <c r="E3647" s="14"/>
      <c r="F3647" s="14"/>
      <c r="G3647" s="14"/>
      <c r="H3647" s="14"/>
      <c r="I3647" s="14"/>
      <c r="J3647" s="14"/>
      <c r="K3647" s="14"/>
      <c r="L3647" s="14"/>
      <c r="M3647" s="14"/>
      <c r="N3647" s="14"/>
      <c r="O3647" s="14"/>
      <c r="P3647" s="14"/>
    </row>
    <row r="3648" spans="1:16" ht="18">
      <c r="A3648" s="14"/>
      <c r="B3648" s="14"/>
      <c r="C3648" s="14"/>
      <c r="D3648" s="14"/>
      <c r="E3648" s="14"/>
      <c r="F3648" s="14"/>
      <c r="G3648" s="14"/>
      <c r="H3648" s="14"/>
      <c r="I3648" s="14"/>
      <c r="J3648" s="14"/>
      <c r="K3648" s="14"/>
      <c r="L3648" s="14"/>
      <c r="M3648" s="14"/>
      <c r="N3648" s="14"/>
      <c r="O3648" s="14"/>
      <c r="P3648" s="14"/>
    </row>
    <row r="3649" spans="1:16" ht="18">
      <c r="A3649" s="14"/>
      <c r="B3649" s="14"/>
      <c r="C3649" s="14"/>
      <c r="D3649" s="14"/>
      <c r="E3649" s="14"/>
      <c r="F3649" s="14"/>
      <c r="G3649" s="14"/>
      <c r="H3649" s="14"/>
      <c r="I3649" s="14"/>
      <c r="J3649" s="14"/>
      <c r="K3649" s="14"/>
      <c r="L3649" s="14"/>
      <c r="M3649" s="14"/>
      <c r="N3649" s="14"/>
      <c r="O3649" s="14"/>
      <c r="P3649" s="14"/>
    </row>
    <row r="3650" spans="1:16" ht="18">
      <c r="A3650" s="14"/>
      <c r="B3650" s="14"/>
      <c r="C3650" s="14"/>
      <c r="D3650" s="14"/>
      <c r="E3650" s="14"/>
      <c r="F3650" s="14"/>
      <c r="G3650" s="14"/>
      <c r="H3650" s="14"/>
      <c r="I3650" s="14"/>
      <c r="J3650" s="14"/>
      <c r="K3650" s="14"/>
      <c r="L3650" s="14"/>
      <c r="M3650" s="14"/>
      <c r="N3650" s="14"/>
      <c r="O3650" s="14"/>
      <c r="P3650" s="14"/>
    </row>
    <row r="3651" spans="1:16" ht="18">
      <c r="A3651" s="14"/>
      <c r="B3651" s="14"/>
      <c r="C3651" s="14"/>
      <c r="D3651" s="14"/>
      <c r="E3651" s="14"/>
      <c r="F3651" s="14"/>
      <c r="G3651" s="14"/>
      <c r="H3651" s="14"/>
      <c r="I3651" s="14"/>
      <c r="J3651" s="14"/>
      <c r="K3651" s="14"/>
      <c r="L3651" s="14"/>
      <c r="M3651" s="14"/>
      <c r="N3651" s="14"/>
      <c r="O3651" s="14"/>
      <c r="P3651" s="14"/>
    </row>
    <row r="3652" spans="1:16" ht="18">
      <c r="A3652" s="14"/>
      <c r="B3652" s="14"/>
      <c r="C3652" s="14"/>
      <c r="D3652" s="14"/>
      <c r="E3652" s="14"/>
      <c r="F3652" s="14"/>
      <c r="G3652" s="14"/>
      <c r="H3652" s="14"/>
      <c r="I3652" s="14"/>
      <c r="J3652" s="14"/>
      <c r="K3652" s="14"/>
      <c r="L3652" s="14"/>
      <c r="M3652" s="14"/>
      <c r="N3652" s="14"/>
      <c r="O3652" s="14"/>
      <c r="P3652" s="14"/>
    </row>
    <row r="3653" spans="1:16" ht="18">
      <c r="A3653" s="14"/>
      <c r="B3653" s="14"/>
      <c r="C3653" s="14"/>
      <c r="D3653" s="14"/>
      <c r="E3653" s="14"/>
      <c r="F3653" s="14"/>
      <c r="G3653" s="14"/>
      <c r="H3653" s="14"/>
      <c r="I3653" s="14"/>
      <c r="J3653" s="14"/>
      <c r="K3653" s="14"/>
      <c r="L3653" s="14"/>
      <c r="M3653" s="14"/>
      <c r="N3653" s="14"/>
      <c r="O3653" s="14"/>
      <c r="P3653" s="14"/>
    </row>
    <row r="3654" spans="1:16" ht="18">
      <c r="A3654" s="14"/>
      <c r="B3654" s="14"/>
      <c r="C3654" s="14"/>
      <c r="D3654" s="14"/>
      <c r="E3654" s="14"/>
      <c r="F3654" s="14"/>
      <c r="G3654" s="14"/>
      <c r="H3654" s="14"/>
      <c r="I3654" s="14"/>
      <c r="J3654" s="14"/>
      <c r="K3654" s="14"/>
      <c r="L3654" s="14"/>
      <c r="M3654" s="14"/>
      <c r="N3654" s="14"/>
      <c r="O3654" s="14"/>
      <c r="P3654" s="14"/>
    </row>
    <row r="3655" spans="1:16" ht="18">
      <c r="A3655" s="14"/>
      <c r="B3655" s="14"/>
      <c r="C3655" s="14"/>
      <c r="D3655" s="14"/>
      <c r="E3655" s="14"/>
      <c r="F3655" s="14"/>
      <c r="G3655" s="14"/>
      <c r="H3655" s="14"/>
      <c r="I3655" s="14"/>
      <c r="J3655" s="14"/>
      <c r="K3655" s="14"/>
      <c r="L3655" s="14"/>
      <c r="M3655" s="14"/>
      <c r="N3655" s="14"/>
      <c r="O3655" s="14"/>
      <c r="P3655" s="14"/>
    </row>
    <row r="3656" spans="1:16" ht="18">
      <c r="A3656" s="14"/>
      <c r="B3656" s="14"/>
      <c r="C3656" s="14"/>
      <c r="D3656" s="14"/>
      <c r="E3656" s="14"/>
      <c r="F3656" s="14"/>
      <c r="G3656" s="14"/>
      <c r="H3656" s="14"/>
      <c r="I3656" s="14"/>
      <c r="J3656" s="14"/>
      <c r="K3656" s="14"/>
      <c r="L3656" s="14"/>
      <c r="M3656" s="14"/>
      <c r="N3656" s="14"/>
      <c r="O3656" s="14"/>
      <c r="P3656" s="14"/>
    </row>
    <row r="3657" spans="1:16" ht="18">
      <c r="A3657" s="14"/>
      <c r="B3657" s="14"/>
      <c r="C3657" s="14"/>
      <c r="D3657" s="14"/>
      <c r="E3657" s="14"/>
      <c r="F3657" s="14"/>
      <c r="G3657" s="14"/>
      <c r="H3657" s="14"/>
      <c r="I3657" s="14"/>
      <c r="J3657" s="14"/>
      <c r="K3657" s="14"/>
      <c r="L3657" s="14"/>
      <c r="M3657" s="14"/>
      <c r="N3657" s="14"/>
      <c r="O3657" s="14"/>
      <c r="P3657" s="14"/>
    </row>
    <row r="3658" spans="1:16" ht="18">
      <c r="A3658" s="14"/>
      <c r="B3658" s="14"/>
      <c r="C3658" s="14"/>
      <c r="D3658" s="14"/>
      <c r="E3658" s="14"/>
      <c r="F3658" s="14"/>
      <c r="G3658" s="14"/>
      <c r="H3658" s="14"/>
      <c r="I3658" s="14"/>
      <c r="J3658" s="14"/>
      <c r="K3658" s="14"/>
      <c r="L3658" s="14"/>
      <c r="M3658" s="14"/>
      <c r="N3658" s="14"/>
      <c r="O3658" s="14"/>
      <c r="P3658" s="14"/>
    </row>
    <row r="3659" spans="1:16" ht="18">
      <c r="A3659" s="14"/>
      <c r="B3659" s="14"/>
      <c r="C3659" s="14"/>
      <c r="D3659" s="14"/>
      <c r="E3659" s="14"/>
      <c r="F3659" s="14"/>
      <c r="G3659" s="14"/>
      <c r="H3659" s="14"/>
      <c r="I3659" s="14"/>
      <c r="J3659" s="14"/>
      <c r="K3659" s="14"/>
      <c r="L3659" s="14"/>
      <c r="M3659" s="14"/>
      <c r="N3659" s="14"/>
      <c r="O3659" s="14"/>
      <c r="P3659" s="14"/>
    </row>
    <row r="3660" spans="1:16" ht="18">
      <c r="A3660" s="14"/>
      <c r="B3660" s="14"/>
      <c r="C3660" s="14"/>
      <c r="D3660" s="14"/>
      <c r="E3660" s="14"/>
      <c r="F3660" s="14"/>
      <c r="G3660" s="14"/>
      <c r="H3660" s="14"/>
      <c r="I3660" s="14"/>
      <c r="J3660" s="14"/>
      <c r="K3660" s="14"/>
      <c r="L3660" s="14"/>
      <c r="M3660" s="14"/>
      <c r="N3660" s="14"/>
      <c r="O3660" s="14"/>
      <c r="P3660" s="14"/>
    </row>
    <row r="3661" spans="1:16" ht="18">
      <c r="A3661" s="14"/>
      <c r="B3661" s="14"/>
      <c r="C3661" s="14"/>
      <c r="D3661" s="14"/>
      <c r="E3661" s="14"/>
      <c r="F3661" s="14"/>
      <c r="G3661" s="14"/>
      <c r="H3661" s="14"/>
      <c r="I3661" s="14"/>
      <c r="J3661" s="14"/>
      <c r="K3661" s="14"/>
      <c r="L3661" s="14"/>
      <c r="M3661" s="14"/>
      <c r="N3661" s="14"/>
      <c r="O3661" s="14"/>
      <c r="P3661" s="14"/>
    </row>
    <row r="3662" spans="1:16" ht="18">
      <c r="A3662" s="14"/>
      <c r="B3662" s="14"/>
      <c r="C3662" s="14"/>
      <c r="D3662" s="14"/>
      <c r="E3662" s="14"/>
      <c r="F3662" s="14"/>
      <c r="G3662" s="14"/>
      <c r="H3662" s="14"/>
      <c r="I3662" s="14"/>
      <c r="J3662" s="14"/>
      <c r="K3662" s="14"/>
      <c r="L3662" s="14"/>
      <c r="M3662" s="14"/>
      <c r="N3662" s="14"/>
      <c r="O3662" s="14"/>
      <c r="P3662" s="14"/>
    </row>
    <row r="3663" spans="1:16" ht="18">
      <c r="A3663" s="14"/>
      <c r="B3663" s="14"/>
      <c r="C3663" s="14"/>
      <c r="D3663" s="14"/>
      <c r="E3663" s="14"/>
      <c r="F3663" s="14"/>
      <c r="G3663" s="14"/>
      <c r="H3663" s="14"/>
      <c r="I3663" s="14"/>
      <c r="J3663" s="14"/>
      <c r="K3663" s="14"/>
      <c r="L3663" s="14"/>
      <c r="M3663" s="14"/>
      <c r="N3663" s="14"/>
      <c r="O3663" s="14"/>
      <c r="P3663" s="14"/>
    </row>
    <row r="3664" spans="1:16" ht="18">
      <c r="A3664" s="14"/>
      <c r="B3664" s="14"/>
      <c r="C3664" s="14"/>
      <c r="D3664" s="14"/>
      <c r="E3664" s="14"/>
      <c r="F3664" s="14"/>
      <c r="G3664" s="14"/>
      <c r="H3664" s="14"/>
      <c r="I3664" s="14"/>
      <c r="J3664" s="14"/>
      <c r="K3664" s="14"/>
      <c r="L3664" s="14"/>
      <c r="M3664" s="14"/>
      <c r="N3664" s="14"/>
      <c r="O3664" s="14"/>
      <c r="P3664" s="14"/>
    </row>
    <row r="3665" spans="1:16" ht="18">
      <c r="A3665" s="14"/>
      <c r="B3665" s="14"/>
      <c r="C3665" s="14"/>
      <c r="D3665" s="14"/>
      <c r="E3665" s="14"/>
      <c r="F3665" s="14"/>
      <c r="G3665" s="14"/>
      <c r="H3665" s="14"/>
      <c r="I3665" s="14"/>
      <c r="J3665" s="14"/>
      <c r="K3665" s="14"/>
      <c r="L3665" s="14"/>
      <c r="M3665" s="14"/>
      <c r="N3665" s="14"/>
      <c r="O3665" s="14"/>
      <c r="P3665" s="14"/>
    </row>
    <row r="3666" spans="1:16" ht="18">
      <c r="A3666" s="14"/>
      <c r="B3666" s="14"/>
      <c r="C3666" s="14"/>
      <c r="D3666" s="14"/>
      <c r="E3666" s="14"/>
      <c r="F3666" s="14"/>
      <c r="G3666" s="14"/>
      <c r="H3666" s="14"/>
      <c r="I3666" s="14"/>
      <c r="J3666" s="14"/>
      <c r="K3666" s="14"/>
      <c r="L3666" s="14"/>
      <c r="M3666" s="14"/>
      <c r="N3666" s="14"/>
      <c r="O3666" s="14"/>
      <c r="P3666" s="14"/>
    </row>
    <row r="3667" spans="1:16" ht="18">
      <c r="A3667" s="14"/>
      <c r="B3667" s="14"/>
      <c r="C3667" s="14"/>
      <c r="D3667" s="14"/>
      <c r="E3667" s="14"/>
      <c r="F3667" s="14"/>
      <c r="G3667" s="14"/>
      <c r="H3667" s="14"/>
      <c r="I3667" s="14"/>
      <c r="J3667" s="14"/>
      <c r="K3667" s="14"/>
      <c r="L3667" s="14"/>
      <c r="M3667" s="14"/>
      <c r="N3667" s="14"/>
      <c r="O3667" s="14"/>
      <c r="P3667" s="14"/>
    </row>
    <row r="3668" spans="1:16" ht="18">
      <c r="A3668" s="14"/>
      <c r="B3668" s="14"/>
      <c r="C3668" s="14"/>
      <c r="D3668" s="14"/>
      <c r="E3668" s="14"/>
      <c r="F3668" s="14"/>
      <c r="G3668" s="14"/>
      <c r="H3668" s="14"/>
      <c r="I3668" s="14"/>
      <c r="J3668" s="14"/>
      <c r="K3668" s="14"/>
      <c r="L3668" s="14"/>
      <c r="M3668" s="14"/>
      <c r="N3668" s="14"/>
      <c r="O3668" s="14"/>
      <c r="P3668" s="14"/>
    </row>
    <row r="3669" spans="1:16" ht="18">
      <c r="A3669" s="14"/>
      <c r="B3669" s="14"/>
      <c r="C3669" s="14"/>
      <c r="D3669" s="14"/>
      <c r="E3669" s="14"/>
      <c r="F3669" s="14"/>
      <c r="G3669" s="14"/>
      <c r="H3669" s="14"/>
      <c r="I3669" s="14"/>
      <c r="J3669" s="14"/>
      <c r="K3669" s="14"/>
      <c r="L3669" s="14"/>
      <c r="M3669" s="14"/>
      <c r="N3669" s="14"/>
      <c r="O3669" s="14"/>
      <c r="P3669" s="14"/>
    </row>
    <row r="3670" spans="1:16" ht="18">
      <c r="A3670" s="14"/>
      <c r="B3670" s="14"/>
      <c r="C3670" s="14"/>
      <c r="D3670" s="14"/>
      <c r="E3670" s="14"/>
      <c r="F3670" s="14"/>
      <c r="G3670" s="14"/>
      <c r="H3670" s="14"/>
      <c r="I3670" s="14"/>
      <c r="J3670" s="14"/>
      <c r="K3670" s="14"/>
      <c r="L3670" s="14"/>
      <c r="M3670" s="14"/>
      <c r="N3670" s="14"/>
      <c r="O3670" s="14"/>
      <c r="P3670" s="14"/>
    </row>
    <row r="3671" spans="1:16" ht="18">
      <c r="A3671" s="14"/>
      <c r="B3671" s="14"/>
      <c r="C3671" s="14"/>
      <c r="D3671" s="14"/>
      <c r="E3671" s="14"/>
      <c r="F3671" s="14"/>
      <c r="G3671" s="14"/>
      <c r="H3671" s="14"/>
      <c r="I3671" s="14"/>
      <c r="J3671" s="14"/>
      <c r="K3671" s="14"/>
      <c r="L3671" s="14"/>
      <c r="M3671" s="14"/>
      <c r="N3671" s="14"/>
      <c r="O3671" s="14"/>
      <c r="P3671" s="14"/>
    </row>
    <row r="3672" spans="1:16" ht="18">
      <c r="A3672" s="14"/>
      <c r="B3672" s="14"/>
      <c r="C3672" s="14"/>
      <c r="D3672" s="14"/>
      <c r="E3672" s="14"/>
      <c r="F3672" s="14"/>
      <c r="G3672" s="14"/>
      <c r="H3672" s="14"/>
      <c r="I3672" s="14"/>
      <c r="J3672" s="14"/>
      <c r="K3672" s="14"/>
      <c r="L3672" s="14"/>
      <c r="M3672" s="14"/>
      <c r="N3672" s="14"/>
      <c r="O3672" s="14"/>
      <c r="P3672" s="14"/>
    </row>
    <row r="3673" spans="1:16" ht="18">
      <c r="A3673" s="14"/>
      <c r="B3673" s="14"/>
      <c r="C3673" s="14"/>
      <c r="D3673" s="14"/>
      <c r="E3673" s="14"/>
      <c r="F3673" s="14"/>
      <c r="G3673" s="14"/>
      <c r="H3673" s="14"/>
      <c r="I3673" s="14"/>
      <c r="J3673" s="14"/>
      <c r="K3673" s="14"/>
      <c r="L3673" s="14"/>
      <c r="M3673" s="14"/>
      <c r="N3673" s="14"/>
      <c r="O3673" s="14"/>
      <c r="P3673" s="14"/>
    </row>
    <row r="3674" spans="1:16" ht="18">
      <c r="A3674" s="14"/>
      <c r="B3674" s="14"/>
      <c r="C3674" s="14"/>
      <c r="D3674" s="14"/>
      <c r="E3674" s="14"/>
      <c r="F3674" s="14"/>
      <c r="G3674" s="14"/>
      <c r="H3674" s="14"/>
      <c r="I3674" s="14"/>
      <c r="J3674" s="14"/>
      <c r="K3674" s="14"/>
      <c r="L3674" s="14"/>
      <c r="M3674" s="14"/>
      <c r="N3674" s="14"/>
      <c r="O3674" s="14"/>
      <c r="P3674" s="14"/>
    </row>
    <row r="3675" spans="1:16" ht="18">
      <c r="A3675" s="14"/>
      <c r="B3675" s="14"/>
      <c r="C3675" s="14"/>
      <c r="D3675" s="14"/>
      <c r="E3675" s="14"/>
      <c r="F3675" s="14"/>
      <c r="G3675" s="14"/>
      <c r="H3675" s="14"/>
      <c r="I3675" s="14"/>
      <c r="J3675" s="14"/>
      <c r="K3675" s="14"/>
      <c r="L3675" s="14"/>
      <c r="M3675" s="14"/>
      <c r="N3675" s="14"/>
      <c r="O3675" s="14"/>
      <c r="P3675" s="14"/>
    </row>
    <row r="3676" spans="1:16" ht="18">
      <c r="A3676" s="14"/>
      <c r="B3676" s="14"/>
      <c r="C3676" s="14"/>
      <c r="D3676" s="14"/>
      <c r="E3676" s="14"/>
      <c r="F3676" s="14"/>
      <c r="G3676" s="14"/>
      <c r="H3676" s="14"/>
      <c r="I3676" s="14"/>
      <c r="J3676" s="14"/>
      <c r="K3676" s="14"/>
      <c r="L3676" s="14"/>
      <c r="M3676" s="14"/>
      <c r="N3676" s="14"/>
      <c r="O3676" s="14"/>
      <c r="P3676" s="14"/>
    </row>
    <row r="3677" spans="1:16" ht="18">
      <c r="A3677" s="14"/>
      <c r="B3677" s="14"/>
      <c r="C3677" s="14"/>
      <c r="D3677" s="14"/>
      <c r="E3677" s="14"/>
      <c r="F3677" s="14"/>
      <c r="G3677" s="14"/>
      <c r="H3677" s="14"/>
      <c r="I3677" s="14"/>
      <c r="J3677" s="14"/>
      <c r="K3677" s="14"/>
      <c r="L3677" s="14"/>
      <c r="M3677" s="14"/>
      <c r="N3677" s="14"/>
      <c r="O3677" s="14"/>
      <c r="P3677" s="14"/>
    </row>
    <row r="3678" spans="1:16" ht="18">
      <c r="A3678" s="14"/>
      <c r="B3678" s="14"/>
      <c r="C3678" s="14"/>
      <c r="D3678" s="14"/>
      <c r="E3678" s="14"/>
      <c r="F3678" s="14"/>
      <c r="G3678" s="14"/>
      <c r="H3678" s="14"/>
      <c r="I3678" s="14"/>
      <c r="J3678" s="14"/>
      <c r="K3678" s="14"/>
      <c r="L3678" s="14"/>
      <c r="M3678" s="14"/>
      <c r="N3678" s="14"/>
      <c r="O3678" s="14"/>
      <c r="P3678" s="14"/>
    </row>
    <row r="3679" spans="1:16" ht="18">
      <c r="A3679" s="14"/>
      <c r="B3679" s="14"/>
      <c r="C3679" s="14"/>
      <c r="D3679" s="14"/>
      <c r="E3679" s="14"/>
      <c r="F3679" s="14"/>
      <c r="G3679" s="14"/>
      <c r="H3679" s="14"/>
      <c r="I3679" s="14"/>
      <c r="J3679" s="14"/>
      <c r="K3679" s="14"/>
      <c r="L3679" s="14"/>
      <c r="M3679" s="14"/>
      <c r="N3679" s="14"/>
      <c r="O3679" s="14"/>
      <c r="P3679" s="14"/>
    </row>
    <row r="3680" spans="1:16" ht="18">
      <c r="A3680" s="14"/>
      <c r="B3680" s="14"/>
      <c r="C3680" s="14"/>
      <c r="D3680" s="14"/>
      <c r="E3680" s="14"/>
      <c r="F3680" s="14"/>
      <c r="G3680" s="14"/>
      <c r="H3680" s="14"/>
      <c r="I3680" s="14"/>
      <c r="J3680" s="14"/>
      <c r="K3680" s="14"/>
      <c r="L3680" s="14"/>
      <c r="M3680" s="14"/>
      <c r="N3680" s="14"/>
      <c r="O3680" s="14"/>
      <c r="P3680" s="14"/>
    </row>
    <row r="3681" spans="1:16" ht="18">
      <c r="A3681" s="14"/>
      <c r="B3681" s="14"/>
      <c r="C3681" s="14"/>
      <c r="D3681" s="14"/>
      <c r="E3681" s="14"/>
      <c r="F3681" s="14"/>
      <c r="G3681" s="14"/>
      <c r="H3681" s="14"/>
      <c r="I3681" s="14"/>
      <c r="J3681" s="14"/>
      <c r="K3681" s="14"/>
      <c r="L3681" s="14"/>
      <c r="M3681" s="14"/>
      <c r="N3681" s="14"/>
      <c r="O3681" s="14"/>
      <c r="P3681" s="14"/>
    </row>
    <row r="3682" spans="1:16" ht="18">
      <c r="A3682" s="14"/>
      <c r="B3682" s="14"/>
      <c r="C3682" s="14"/>
      <c r="D3682" s="14"/>
      <c r="E3682" s="14"/>
      <c r="F3682" s="14"/>
      <c r="G3682" s="14"/>
      <c r="H3682" s="14"/>
      <c r="I3682" s="14"/>
      <c r="J3682" s="14"/>
      <c r="K3682" s="14"/>
      <c r="L3682" s="14"/>
      <c r="M3682" s="14"/>
      <c r="N3682" s="14"/>
      <c r="O3682" s="14"/>
      <c r="P3682" s="14"/>
    </row>
    <row r="3683" spans="1:16" ht="18">
      <c r="A3683" s="14"/>
      <c r="B3683" s="14"/>
      <c r="C3683" s="14"/>
      <c r="D3683" s="14"/>
      <c r="E3683" s="14"/>
      <c r="F3683" s="14"/>
      <c r="G3683" s="14"/>
      <c r="H3683" s="14"/>
      <c r="I3683" s="14"/>
      <c r="J3683" s="14"/>
      <c r="K3683" s="14"/>
      <c r="L3683" s="14"/>
      <c r="M3683" s="14"/>
      <c r="N3683" s="14"/>
      <c r="O3683" s="14"/>
      <c r="P3683" s="14"/>
    </row>
    <row r="3684" spans="1:16" ht="18">
      <c r="A3684" s="14"/>
      <c r="B3684" s="14"/>
      <c r="C3684" s="14"/>
      <c r="D3684" s="14"/>
      <c r="E3684" s="14"/>
      <c r="F3684" s="14"/>
      <c r="G3684" s="14"/>
      <c r="H3684" s="14"/>
      <c r="I3684" s="14"/>
      <c r="J3684" s="14"/>
      <c r="K3684" s="14"/>
      <c r="L3684" s="14"/>
      <c r="M3684" s="14"/>
      <c r="N3684" s="14"/>
      <c r="O3684" s="14"/>
      <c r="P3684" s="14"/>
    </row>
    <row r="3685" spans="1:16" ht="18">
      <c r="A3685" s="14"/>
      <c r="B3685" s="14"/>
      <c r="C3685" s="14"/>
      <c r="D3685" s="14"/>
      <c r="E3685" s="14"/>
      <c r="F3685" s="14"/>
      <c r="G3685" s="14"/>
      <c r="H3685" s="14"/>
      <c r="I3685" s="14"/>
      <c r="J3685" s="14"/>
      <c r="K3685" s="14"/>
      <c r="L3685" s="14"/>
      <c r="M3685" s="14"/>
      <c r="N3685" s="14"/>
      <c r="O3685" s="14"/>
      <c r="P3685" s="14"/>
    </row>
    <row r="3686" spans="1:16" ht="18">
      <c r="A3686" s="14"/>
      <c r="B3686" s="14"/>
      <c r="C3686" s="14"/>
      <c r="D3686" s="14"/>
      <c r="E3686" s="14"/>
      <c r="F3686" s="14"/>
      <c r="G3686" s="14"/>
      <c r="H3686" s="14"/>
      <c r="I3686" s="14"/>
      <c r="J3686" s="14"/>
      <c r="K3686" s="14"/>
      <c r="L3686" s="14"/>
      <c r="M3686" s="14"/>
      <c r="N3686" s="14"/>
      <c r="O3686" s="14"/>
      <c r="P3686" s="14"/>
    </row>
    <row r="3687" spans="1:16" ht="18">
      <c r="A3687" s="14"/>
      <c r="B3687" s="14"/>
      <c r="C3687" s="14"/>
      <c r="D3687" s="14"/>
      <c r="E3687" s="14"/>
      <c r="F3687" s="14"/>
      <c r="G3687" s="14"/>
      <c r="H3687" s="14"/>
      <c r="I3687" s="14"/>
      <c r="J3687" s="14"/>
      <c r="K3687" s="14"/>
      <c r="L3687" s="14"/>
      <c r="M3687" s="14"/>
      <c r="N3687" s="14"/>
      <c r="O3687" s="14"/>
      <c r="P3687" s="14"/>
    </row>
    <row r="3688" spans="1:16" ht="18">
      <c r="A3688" s="14"/>
      <c r="B3688" s="14"/>
      <c r="C3688" s="14"/>
      <c r="D3688" s="14"/>
      <c r="E3688" s="14"/>
      <c r="F3688" s="14"/>
      <c r="G3688" s="14"/>
      <c r="H3688" s="14"/>
      <c r="I3688" s="14"/>
      <c r="J3688" s="14"/>
      <c r="K3688" s="14"/>
      <c r="L3688" s="14"/>
      <c r="M3688" s="14"/>
      <c r="N3688" s="14"/>
      <c r="O3688" s="14"/>
      <c r="P3688" s="14"/>
    </row>
    <row r="3689" spans="1:16" ht="18">
      <c r="A3689" s="14"/>
      <c r="B3689" s="14"/>
      <c r="C3689" s="14"/>
      <c r="D3689" s="14"/>
      <c r="E3689" s="14"/>
      <c r="F3689" s="14"/>
      <c r="G3689" s="14"/>
      <c r="H3689" s="14"/>
      <c r="I3689" s="14"/>
      <c r="J3689" s="14"/>
      <c r="K3689" s="14"/>
      <c r="L3689" s="14"/>
      <c r="M3689" s="14"/>
      <c r="N3689" s="14"/>
      <c r="O3689" s="14"/>
      <c r="P3689" s="14"/>
    </row>
    <row r="3690" spans="1:16" ht="18">
      <c r="A3690" s="14"/>
      <c r="B3690" s="14"/>
      <c r="C3690" s="14"/>
      <c r="D3690" s="14"/>
      <c r="E3690" s="14"/>
      <c r="F3690" s="14"/>
      <c r="G3690" s="14"/>
      <c r="H3690" s="14"/>
      <c r="I3690" s="14"/>
      <c r="J3690" s="14"/>
      <c r="K3690" s="14"/>
      <c r="L3690" s="14"/>
      <c r="M3690" s="14"/>
      <c r="N3690" s="14"/>
      <c r="O3690" s="14"/>
      <c r="P3690" s="14"/>
    </row>
    <row r="3691" spans="1:16" ht="18">
      <c r="A3691" s="14"/>
      <c r="B3691" s="14"/>
      <c r="C3691" s="14"/>
      <c r="D3691" s="14"/>
      <c r="E3691" s="14"/>
      <c r="F3691" s="14"/>
      <c r="G3691" s="14"/>
      <c r="H3691" s="14"/>
      <c r="I3691" s="14"/>
      <c r="J3691" s="14"/>
      <c r="K3691" s="14"/>
      <c r="L3691" s="14"/>
      <c r="M3691" s="14"/>
      <c r="N3691" s="14"/>
      <c r="O3691" s="14"/>
      <c r="P3691" s="14"/>
    </row>
    <row r="3692" spans="1:16" ht="18">
      <c r="A3692" s="14"/>
      <c r="B3692" s="14"/>
      <c r="C3692" s="14"/>
      <c r="D3692" s="14"/>
      <c r="E3692" s="14"/>
      <c r="F3692" s="14"/>
      <c r="G3692" s="14"/>
      <c r="H3692" s="14"/>
      <c r="I3692" s="14"/>
      <c r="J3692" s="14"/>
      <c r="K3692" s="14"/>
      <c r="L3692" s="14"/>
      <c r="M3692" s="14"/>
      <c r="N3692" s="14"/>
      <c r="O3692" s="14"/>
      <c r="P3692" s="14"/>
    </row>
    <row r="3693" spans="1:16" ht="18">
      <c r="A3693" s="14"/>
      <c r="B3693" s="14"/>
      <c r="C3693" s="14"/>
      <c r="D3693" s="14"/>
      <c r="E3693" s="14"/>
      <c r="F3693" s="14"/>
      <c r="G3693" s="14"/>
      <c r="H3693" s="14"/>
      <c r="I3693" s="14"/>
      <c r="J3693" s="14"/>
      <c r="K3693" s="14"/>
      <c r="L3693" s="14"/>
      <c r="M3693" s="14"/>
      <c r="N3693" s="14"/>
      <c r="O3693" s="14"/>
      <c r="P3693" s="14"/>
    </row>
    <row r="3694" spans="1:16" ht="18">
      <c r="A3694" s="14"/>
      <c r="B3694" s="14"/>
      <c r="C3694" s="14"/>
      <c r="D3694" s="14"/>
      <c r="E3694" s="14"/>
      <c r="F3694" s="14"/>
      <c r="G3694" s="14"/>
      <c r="H3694" s="14"/>
      <c r="I3694" s="14"/>
      <c r="J3694" s="14"/>
      <c r="K3694" s="14"/>
      <c r="L3694" s="14"/>
      <c r="M3694" s="14"/>
      <c r="N3694" s="14"/>
      <c r="O3694" s="14"/>
      <c r="P3694" s="14"/>
    </row>
    <row r="3695" spans="1:16" ht="18">
      <c r="A3695" s="14"/>
      <c r="B3695" s="14"/>
      <c r="C3695" s="14"/>
      <c r="D3695" s="14"/>
      <c r="E3695" s="14"/>
      <c r="F3695" s="14"/>
      <c r="G3695" s="14"/>
      <c r="H3695" s="14"/>
      <c r="I3695" s="14"/>
      <c r="J3695" s="14"/>
      <c r="K3695" s="14"/>
      <c r="L3695" s="14"/>
      <c r="M3695" s="14"/>
      <c r="N3695" s="14"/>
      <c r="O3695" s="14"/>
      <c r="P3695" s="14"/>
    </row>
    <row r="3696" spans="1:16" ht="18">
      <c r="A3696" s="14"/>
      <c r="B3696" s="14"/>
      <c r="C3696" s="14"/>
      <c r="D3696" s="14"/>
      <c r="E3696" s="14"/>
      <c r="F3696" s="14"/>
      <c r="G3696" s="14"/>
      <c r="H3696" s="14"/>
      <c r="I3696" s="14"/>
      <c r="J3696" s="14"/>
      <c r="K3696" s="14"/>
      <c r="L3696" s="14"/>
      <c r="M3696" s="14"/>
      <c r="N3696" s="14"/>
      <c r="O3696" s="14"/>
      <c r="P3696" s="14"/>
    </row>
    <row r="3697" spans="1:16" ht="18">
      <c r="A3697" s="14"/>
      <c r="B3697" s="14"/>
      <c r="C3697" s="14"/>
      <c r="D3697" s="14"/>
      <c r="E3697" s="14"/>
      <c r="F3697" s="14"/>
      <c r="G3697" s="14"/>
      <c r="H3697" s="14"/>
      <c r="I3697" s="14"/>
      <c r="J3697" s="14"/>
      <c r="K3697" s="14"/>
      <c r="L3697" s="14"/>
      <c r="M3697" s="14"/>
      <c r="N3697" s="14"/>
      <c r="O3697" s="14"/>
      <c r="P3697" s="14"/>
    </row>
    <row r="3698" spans="1:16" ht="18">
      <c r="A3698" s="14"/>
      <c r="B3698" s="14"/>
      <c r="C3698" s="14"/>
      <c r="D3698" s="14"/>
      <c r="E3698" s="14"/>
      <c r="F3698" s="14"/>
      <c r="G3698" s="14"/>
      <c r="H3698" s="14"/>
      <c r="I3698" s="14"/>
      <c r="J3698" s="14"/>
      <c r="K3698" s="14"/>
      <c r="L3698" s="14"/>
      <c r="M3698" s="14"/>
      <c r="N3698" s="14"/>
      <c r="O3698" s="14"/>
      <c r="P3698" s="14"/>
    </row>
    <row r="3699" spans="1:16" ht="18">
      <c r="A3699" s="14"/>
      <c r="B3699" s="14"/>
      <c r="C3699" s="14"/>
      <c r="D3699" s="14"/>
      <c r="E3699" s="14"/>
      <c r="F3699" s="14"/>
      <c r="G3699" s="14"/>
      <c r="H3699" s="14"/>
      <c r="I3699" s="14"/>
      <c r="J3699" s="14"/>
      <c r="K3699" s="14"/>
      <c r="L3699" s="14"/>
      <c r="M3699" s="14"/>
      <c r="N3699" s="14"/>
      <c r="O3699" s="14"/>
      <c r="P3699" s="14"/>
    </row>
    <row r="3700" spans="1:16" ht="18">
      <c r="A3700" s="14"/>
      <c r="B3700" s="14"/>
      <c r="C3700" s="14"/>
      <c r="D3700" s="14"/>
      <c r="E3700" s="14"/>
      <c r="F3700" s="14"/>
      <c r="G3700" s="14"/>
      <c r="H3700" s="14"/>
      <c r="I3700" s="14"/>
      <c r="J3700" s="14"/>
      <c r="K3700" s="14"/>
      <c r="L3700" s="14"/>
      <c r="M3700" s="14"/>
      <c r="N3700" s="14"/>
      <c r="O3700" s="14"/>
      <c r="P3700" s="14"/>
    </row>
    <row r="3701" spans="1:16" ht="18">
      <c r="A3701" s="14"/>
      <c r="B3701" s="14"/>
      <c r="C3701" s="14"/>
      <c r="D3701" s="14"/>
      <c r="E3701" s="14"/>
      <c r="F3701" s="14"/>
      <c r="G3701" s="14"/>
      <c r="H3701" s="14"/>
      <c r="I3701" s="14"/>
      <c r="J3701" s="14"/>
      <c r="K3701" s="14"/>
      <c r="L3701" s="14"/>
      <c r="M3701" s="14"/>
      <c r="N3701" s="14"/>
      <c r="O3701" s="14"/>
      <c r="P3701" s="14"/>
    </row>
    <row r="3702" spans="1:16" ht="18">
      <c r="A3702" s="14"/>
      <c r="B3702" s="14"/>
      <c r="C3702" s="14"/>
      <c r="D3702" s="14"/>
      <c r="E3702" s="14"/>
      <c r="F3702" s="14"/>
      <c r="G3702" s="14"/>
      <c r="H3702" s="14"/>
      <c r="I3702" s="14"/>
      <c r="J3702" s="14"/>
      <c r="K3702" s="14"/>
      <c r="L3702" s="14"/>
      <c r="M3702" s="14"/>
      <c r="N3702" s="14"/>
      <c r="O3702" s="14"/>
      <c r="P3702" s="14"/>
    </row>
    <row r="3703" spans="1:16" ht="18">
      <c r="A3703" s="14"/>
      <c r="B3703" s="14"/>
      <c r="C3703" s="14"/>
      <c r="D3703" s="14"/>
      <c r="E3703" s="14"/>
      <c r="F3703" s="14"/>
      <c r="G3703" s="14"/>
      <c r="H3703" s="14"/>
      <c r="I3703" s="14"/>
      <c r="J3703" s="14"/>
      <c r="K3703" s="14"/>
      <c r="L3703" s="14"/>
      <c r="M3703" s="14"/>
      <c r="N3703" s="14"/>
      <c r="O3703" s="14"/>
      <c r="P3703" s="14"/>
    </row>
    <row r="3704" spans="1:16" ht="18">
      <c r="A3704" s="14"/>
      <c r="B3704" s="14"/>
      <c r="C3704" s="14"/>
      <c r="D3704" s="14"/>
      <c r="E3704" s="14"/>
      <c r="F3704" s="14"/>
      <c r="G3704" s="14"/>
      <c r="H3704" s="14"/>
      <c r="I3704" s="14"/>
      <c r="J3704" s="14"/>
      <c r="K3704" s="14"/>
      <c r="L3704" s="14"/>
      <c r="M3704" s="14"/>
      <c r="N3704" s="14"/>
      <c r="O3704" s="14"/>
      <c r="P3704" s="14"/>
    </row>
    <row r="3705" spans="1:16" ht="18">
      <c r="A3705" s="14"/>
      <c r="B3705" s="14"/>
      <c r="C3705" s="14"/>
      <c r="D3705" s="14"/>
      <c r="E3705" s="14"/>
      <c r="F3705" s="14"/>
      <c r="G3705" s="14"/>
      <c r="H3705" s="14"/>
      <c r="I3705" s="14"/>
      <c r="J3705" s="14"/>
      <c r="K3705" s="14"/>
      <c r="L3705" s="14"/>
      <c r="M3705" s="14"/>
      <c r="N3705" s="14"/>
      <c r="O3705" s="14"/>
      <c r="P3705" s="14"/>
    </row>
    <row r="3706" spans="1:16" ht="18">
      <c r="A3706" s="14"/>
      <c r="B3706" s="14"/>
      <c r="C3706" s="14"/>
      <c r="D3706" s="14"/>
      <c r="E3706" s="14"/>
      <c r="F3706" s="14"/>
      <c r="G3706" s="14"/>
      <c r="H3706" s="14"/>
      <c r="I3706" s="14"/>
      <c r="J3706" s="14"/>
      <c r="K3706" s="14"/>
      <c r="L3706" s="14"/>
      <c r="M3706" s="14"/>
      <c r="N3706" s="14"/>
      <c r="O3706" s="14"/>
      <c r="P3706" s="14"/>
    </row>
    <row r="3707" spans="1:16" ht="18">
      <c r="A3707" s="14"/>
      <c r="B3707" s="14"/>
      <c r="C3707" s="14"/>
      <c r="D3707" s="14"/>
      <c r="E3707" s="14"/>
      <c r="F3707" s="14"/>
      <c r="G3707" s="14"/>
      <c r="H3707" s="14"/>
      <c r="I3707" s="14"/>
      <c r="J3707" s="14"/>
      <c r="K3707" s="14"/>
      <c r="L3707" s="14"/>
      <c r="M3707" s="14"/>
      <c r="N3707" s="14"/>
      <c r="O3707" s="14"/>
      <c r="P3707" s="14"/>
    </row>
    <row r="3708" spans="1:16" ht="18">
      <c r="A3708" s="14"/>
      <c r="B3708" s="14"/>
      <c r="C3708" s="14"/>
      <c r="D3708" s="14"/>
      <c r="E3708" s="14"/>
      <c r="F3708" s="14"/>
      <c r="G3708" s="14"/>
      <c r="H3708" s="14"/>
      <c r="I3708" s="14"/>
      <c r="J3708" s="14"/>
      <c r="K3708" s="14"/>
      <c r="L3708" s="14"/>
      <c r="M3708" s="14"/>
      <c r="N3708" s="14"/>
      <c r="O3708" s="14"/>
      <c r="P3708" s="14"/>
    </row>
    <row r="3709" spans="1:16" ht="18">
      <c r="A3709" s="14"/>
      <c r="B3709" s="14"/>
      <c r="C3709" s="14"/>
      <c r="D3709" s="14"/>
      <c r="E3709" s="14"/>
      <c r="F3709" s="14"/>
      <c r="G3709" s="14"/>
      <c r="H3709" s="14"/>
      <c r="I3709" s="14"/>
      <c r="J3709" s="14"/>
      <c r="K3709" s="14"/>
      <c r="L3709" s="14"/>
      <c r="M3709" s="14"/>
      <c r="N3709" s="14"/>
      <c r="O3709" s="14"/>
      <c r="P3709" s="14"/>
    </row>
    <row r="3710" spans="1:16" ht="18">
      <c r="A3710" s="14"/>
      <c r="B3710" s="14"/>
      <c r="C3710" s="14"/>
      <c r="D3710" s="14"/>
      <c r="E3710" s="14"/>
      <c r="F3710" s="14"/>
      <c r="G3710" s="14"/>
      <c r="H3710" s="14"/>
      <c r="I3710" s="14"/>
      <c r="J3710" s="14"/>
      <c r="K3710" s="14"/>
      <c r="L3710" s="14"/>
      <c r="M3710" s="14"/>
      <c r="N3710" s="14"/>
      <c r="O3710" s="14"/>
      <c r="P3710" s="14"/>
    </row>
    <row r="3711" spans="1:16" ht="18">
      <c r="A3711" s="14"/>
      <c r="B3711" s="14"/>
      <c r="C3711" s="14"/>
      <c r="D3711" s="14"/>
      <c r="E3711" s="14"/>
      <c r="F3711" s="14"/>
      <c r="G3711" s="14"/>
      <c r="H3711" s="14"/>
      <c r="I3711" s="14"/>
      <c r="J3711" s="14"/>
      <c r="K3711" s="14"/>
      <c r="L3711" s="14"/>
      <c r="M3711" s="14"/>
      <c r="N3711" s="14"/>
      <c r="O3711" s="14"/>
      <c r="P3711" s="14"/>
    </row>
    <row r="3712" spans="1:16" ht="18">
      <c r="A3712" s="14"/>
      <c r="B3712" s="14"/>
      <c r="C3712" s="14"/>
      <c r="D3712" s="14"/>
      <c r="E3712" s="14"/>
      <c r="F3712" s="14"/>
      <c r="G3712" s="14"/>
      <c r="H3712" s="14"/>
      <c r="I3712" s="14"/>
      <c r="J3712" s="14"/>
      <c r="K3712" s="14"/>
      <c r="L3712" s="14"/>
      <c r="M3712" s="14"/>
      <c r="N3712" s="14"/>
      <c r="O3712" s="14"/>
      <c r="P3712" s="14"/>
    </row>
    <row r="3713" spans="1:16" ht="18">
      <c r="A3713" s="14"/>
      <c r="B3713" s="14"/>
      <c r="C3713" s="14"/>
      <c r="D3713" s="14"/>
      <c r="E3713" s="14"/>
      <c r="F3713" s="14"/>
      <c r="G3713" s="14"/>
      <c r="H3713" s="14"/>
      <c r="I3713" s="14"/>
      <c r="J3713" s="14"/>
      <c r="K3713" s="14"/>
      <c r="L3713" s="14"/>
      <c r="M3713" s="14"/>
      <c r="N3713" s="14"/>
      <c r="O3713" s="14"/>
      <c r="P3713" s="14"/>
    </row>
    <row r="3714" spans="1:16" ht="18">
      <c r="A3714" s="14"/>
      <c r="B3714" s="14"/>
      <c r="C3714" s="14"/>
      <c r="D3714" s="14"/>
      <c r="E3714" s="14"/>
      <c r="F3714" s="14"/>
      <c r="G3714" s="14"/>
      <c r="H3714" s="14"/>
      <c r="I3714" s="14"/>
      <c r="J3714" s="14"/>
      <c r="K3714" s="14"/>
      <c r="L3714" s="14"/>
      <c r="M3714" s="14"/>
      <c r="N3714" s="14"/>
      <c r="O3714" s="14"/>
      <c r="P3714" s="14"/>
    </row>
    <row r="3715" spans="1:16" ht="18">
      <c r="A3715" s="14"/>
      <c r="B3715" s="14"/>
      <c r="C3715" s="14"/>
      <c r="D3715" s="14"/>
      <c r="E3715" s="14"/>
      <c r="F3715" s="14"/>
      <c r="G3715" s="14"/>
      <c r="H3715" s="14"/>
      <c r="I3715" s="14"/>
      <c r="J3715" s="14"/>
      <c r="K3715" s="14"/>
      <c r="L3715" s="14"/>
      <c r="M3715" s="14"/>
      <c r="N3715" s="14"/>
      <c r="O3715" s="14"/>
      <c r="P3715" s="14"/>
    </row>
    <row r="3716" spans="1:16" ht="18">
      <c r="A3716" s="14"/>
      <c r="B3716" s="14"/>
      <c r="C3716" s="14"/>
      <c r="D3716" s="14"/>
      <c r="E3716" s="14"/>
      <c r="F3716" s="14"/>
      <c r="G3716" s="14"/>
      <c r="H3716" s="14"/>
      <c r="I3716" s="14"/>
      <c r="J3716" s="14"/>
      <c r="K3716" s="14"/>
      <c r="L3716" s="14"/>
      <c r="M3716" s="14"/>
      <c r="N3716" s="14"/>
      <c r="O3716" s="14"/>
      <c r="P3716" s="14"/>
    </row>
    <row r="3717" spans="1:16" ht="18">
      <c r="A3717" s="14"/>
      <c r="B3717" s="14"/>
      <c r="C3717" s="14"/>
      <c r="D3717" s="14"/>
      <c r="E3717" s="14"/>
      <c r="F3717" s="14"/>
      <c r="G3717" s="14"/>
      <c r="H3717" s="14"/>
      <c r="I3717" s="14"/>
      <c r="J3717" s="14"/>
      <c r="K3717" s="14"/>
      <c r="L3717" s="14"/>
      <c r="M3717" s="14"/>
      <c r="N3717" s="14"/>
      <c r="O3717" s="14"/>
      <c r="P3717" s="14"/>
    </row>
    <row r="3718" spans="1:16" ht="18">
      <c r="A3718" s="14"/>
      <c r="B3718" s="14"/>
      <c r="C3718" s="14"/>
      <c r="D3718" s="14"/>
      <c r="E3718" s="14"/>
      <c r="F3718" s="14"/>
      <c r="G3718" s="14"/>
      <c r="H3718" s="14"/>
      <c r="I3718" s="14"/>
      <c r="J3718" s="14"/>
      <c r="K3718" s="14"/>
      <c r="L3718" s="14"/>
      <c r="M3718" s="14"/>
      <c r="N3718" s="14"/>
      <c r="O3718" s="14"/>
      <c r="P3718" s="14"/>
    </row>
    <row r="3719" spans="1:16" ht="18">
      <c r="A3719" s="14"/>
      <c r="B3719" s="14"/>
      <c r="C3719" s="14"/>
      <c r="D3719" s="14"/>
      <c r="E3719" s="14"/>
      <c r="F3719" s="14"/>
      <c r="G3719" s="14"/>
      <c r="H3719" s="14"/>
      <c r="I3719" s="14"/>
      <c r="J3719" s="14"/>
      <c r="K3719" s="14"/>
      <c r="L3719" s="14"/>
      <c r="M3719" s="14"/>
      <c r="N3719" s="14"/>
      <c r="O3719" s="14"/>
      <c r="P3719" s="14"/>
    </row>
    <row r="3720" spans="1:16" ht="18">
      <c r="A3720" s="14"/>
      <c r="B3720" s="14"/>
      <c r="C3720" s="14"/>
      <c r="D3720" s="14"/>
      <c r="E3720" s="14"/>
      <c r="F3720" s="14"/>
      <c r="G3720" s="14"/>
      <c r="H3720" s="14"/>
      <c r="I3720" s="14"/>
      <c r="J3720" s="14"/>
      <c r="K3720" s="14"/>
      <c r="L3720" s="14"/>
      <c r="M3720" s="14"/>
      <c r="N3720" s="14"/>
      <c r="O3720" s="14"/>
      <c r="P3720" s="14"/>
    </row>
    <row r="3721" spans="1:16" ht="18">
      <c r="A3721" s="14"/>
      <c r="B3721" s="14"/>
      <c r="C3721" s="14"/>
      <c r="D3721" s="14"/>
      <c r="E3721" s="14"/>
      <c r="F3721" s="14"/>
      <c r="G3721" s="14"/>
      <c r="H3721" s="14"/>
      <c r="I3721" s="14"/>
      <c r="J3721" s="14"/>
      <c r="K3721" s="14"/>
      <c r="L3721" s="14"/>
      <c r="M3721" s="14"/>
      <c r="N3721" s="14"/>
      <c r="O3721" s="14"/>
      <c r="P3721" s="14"/>
    </row>
    <row r="3722" spans="1:16" ht="18">
      <c r="A3722" s="14"/>
      <c r="B3722" s="14"/>
      <c r="C3722" s="14"/>
      <c r="D3722" s="14"/>
      <c r="E3722" s="14"/>
      <c r="F3722" s="14"/>
      <c r="G3722" s="14"/>
      <c r="H3722" s="14"/>
      <c r="I3722" s="14"/>
      <c r="J3722" s="14"/>
      <c r="K3722" s="14"/>
      <c r="L3722" s="14"/>
      <c r="M3722" s="14"/>
      <c r="N3722" s="14"/>
      <c r="O3722" s="14"/>
      <c r="P3722" s="14"/>
    </row>
    <row r="3723" spans="1:16" ht="18">
      <c r="A3723" s="14"/>
      <c r="B3723" s="14"/>
      <c r="C3723" s="14"/>
      <c r="D3723" s="14"/>
      <c r="E3723" s="14"/>
      <c r="F3723" s="14"/>
      <c r="G3723" s="14"/>
      <c r="H3723" s="14"/>
      <c r="I3723" s="14"/>
      <c r="J3723" s="14"/>
      <c r="K3723" s="14"/>
      <c r="L3723" s="14"/>
      <c r="M3723" s="14"/>
      <c r="N3723" s="14"/>
      <c r="O3723" s="14"/>
      <c r="P3723" s="14"/>
    </row>
    <row r="3724" spans="1:16" ht="18">
      <c r="A3724" s="14"/>
      <c r="B3724" s="14"/>
      <c r="C3724" s="14"/>
      <c r="D3724" s="14"/>
      <c r="E3724" s="14"/>
      <c r="F3724" s="14"/>
      <c r="G3724" s="14"/>
      <c r="H3724" s="14"/>
      <c r="I3724" s="14"/>
      <c r="J3724" s="14"/>
      <c r="K3724" s="14"/>
      <c r="L3724" s="14"/>
      <c r="M3724" s="14"/>
      <c r="N3724" s="14"/>
      <c r="O3724" s="14"/>
      <c r="P3724" s="14"/>
    </row>
    <row r="3725" spans="1:16" ht="18">
      <c r="A3725" s="14"/>
      <c r="B3725" s="14"/>
      <c r="C3725" s="14"/>
      <c r="D3725" s="14"/>
      <c r="E3725" s="14"/>
      <c r="F3725" s="14"/>
      <c r="G3725" s="14"/>
      <c r="H3725" s="14"/>
      <c r="I3725" s="14"/>
      <c r="J3725" s="14"/>
      <c r="K3725" s="14"/>
      <c r="L3725" s="14"/>
      <c r="M3725" s="14"/>
      <c r="N3725" s="14"/>
      <c r="O3725" s="14"/>
      <c r="P3725" s="14"/>
    </row>
    <row r="3726" spans="1:16" ht="18">
      <c r="A3726" s="14"/>
      <c r="B3726" s="14"/>
      <c r="C3726" s="14"/>
      <c r="D3726" s="14"/>
      <c r="E3726" s="14"/>
      <c r="F3726" s="14"/>
      <c r="G3726" s="14"/>
      <c r="H3726" s="14"/>
      <c r="I3726" s="14"/>
      <c r="J3726" s="14"/>
      <c r="K3726" s="14"/>
      <c r="L3726" s="14"/>
      <c r="M3726" s="14"/>
      <c r="N3726" s="14"/>
      <c r="O3726" s="14"/>
      <c r="P3726" s="14"/>
    </row>
    <row r="3727" spans="1:16" ht="18">
      <c r="A3727" s="14"/>
      <c r="B3727" s="14"/>
      <c r="C3727" s="14"/>
      <c r="D3727" s="14"/>
      <c r="E3727" s="14"/>
      <c r="F3727" s="14"/>
      <c r="G3727" s="14"/>
      <c r="H3727" s="14"/>
      <c r="I3727" s="14"/>
      <c r="J3727" s="14"/>
      <c r="K3727" s="14"/>
      <c r="L3727" s="14"/>
      <c r="M3727" s="14"/>
      <c r="N3727" s="14"/>
      <c r="O3727" s="14"/>
      <c r="P3727" s="14"/>
    </row>
    <row r="3728" spans="1:16" ht="18">
      <c r="A3728" s="14"/>
      <c r="B3728" s="14"/>
      <c r="C3728" s="14"/>
      <c r="D3728" s="14"/>
      <c r="E3728" s="14"/>
      <c r="F3728" s="14"/>
      <c r="G3728" s="14"/>
      <c r="H3728" s="14"/>
      <c r="I3728" s="14"/>
      <c r="J3728" s="14"/>
      <c r="K3728" s="14"/>
      <c r="L3728" s="14"/>
      <c r="M3728" s="14"/>
      <c r="N3728" s="14"/>
      <c r="O3728" s="14"/>
      <c r="P3728" s="14"/>
    </row>
    <row r="3729" spans="1:16" ht="18">
      <c r="A3729" s="14"/>
      <c r="B3729" s="14"/>
      <c r="C3729" s="14"/>
      <c r="D3729" s="14"/>
      <c r="E3729" s="14"/>
      <c r="F3729" s="14"/>
      <c r="G3729" s="14"/>
      <c r="H3729" s="14"/>
      <c r="I3729" s="14"/>
      <c r="J3729" s="14"/>
      <c r="K3729" s="14"/>
      <c r="L3729" s="14"/>
      <c r="M3729" s="14"/>
      <c r="N3729" s="14"/>
      <c r="O3729" s="14"/>
      <c r="P3729" s="14"/>
    </row>
    <row r="3730" spans="1:16" ht="18">
      <c r="A3730" s="14"/>
      <c r="B3730" s="14"/>
      <c r="C3730" s="14"/>
      <c r="D3730" s="14"/>
      <c r="E3730" s="14"/>
      <c r="F3730" s="14"/>
      <c r="G3730" s="14"/>
      <c r="H3730" s="14"/>
      <c r="I3730" s="14"/>
      <c r="J3730" s="14"/>
      <c r="K3730" s="14"/>
      <c r="L3730" s="14"/>
      <c r="M3730" s="14"/>
      <c r="N3730" s="14"/>
      <c r="O3730" s="14"/>
      <c r="P3730" s="14"/>
    </row>
    <row r="3731" spans="1:16" ht="18">
      <c r="A3731" s="14"/>
      <c r="B3731" s="14"/>
      <c r="C3731" s="14"/>
      <c r="D3731" s="14"/>
      <c r="E3731" s="14"/>
      <c r="F3731" s="14"/>
      <c r="G3731" s="14"/>
      <c r="H3731" s="14"/>
      <c r="I3731" s="14"/>
      <c r="J3731" s="14"/>
      <c r="K3731" s="14"/>
      <c r="L3731" s="14"/>
      <c r="M3731" s="14"/>
      <c r="N3731" s="14"/>
      <c r="O3731" s="14"/>
      <c r="P3731" s="14"/>
    </row>
    <row r="3732" spans="1:16" ht="18">
      <c r="A3732" s="14"/>
      <c r="B3732" s="14"/>
      <c r="C3732" s="14"/>
      <c r="D3732" s="14"/>
      <c r="E3732" s="14"/>
      <c r="F3732" s="14"/>
      <c r="G3732" s="14"/>
      <c r="H3732" s="14"/>
      <c r="I3732" s="14"/>
      <c r="J3732" s="14"/>
      <c r="K3732" s="14"/>
      <c r="L3732" s="14"/>
      <c r="M3732" s="14"/>
      <c r="N3732" s="14"/>
      <c r="O3732" s="14"/>
      <c r="P3732" s="14"/>
    </row>
    <row r="3733" spans="1:16" ht="18">
      <c r="A3733" s="14"/>
      <c r="B3733" s="14"/>
      <c r="C3733" s="14"/>
      <c r="D3733" s="14"/>
      <c r="E3733" s="14"/>
      <c r="F3733" s="14"/>
      <c r="G3733" s="14"/>
      <c r="H3733" s="14"/>
      <c r="I3733" s="14"/>
      <c r="J3733" s="14"/>
      <c r="K3733" s="14"/>
      <c r="L3733" s="14"/>
      <c r="M3733" s="14"/>
      <c r="N3733" s="14"/>
      <c r="O3733" s="14"/>
      <c r="P3733" s="14"/>
    </row>
    <row r="3734" spans="1:16" ht="18">
      <c r="A3734" s="14"/>
      <c r="B3734" s="14"/>
      <c r="C3734" s="14"/>
      <c r="D3734" s="14"/>
      <c r="E3734" s="14"/>
      <c r="F3734" s="14"/>
      <c r="G3734" s="14"/>
      <c r="H3734" s="14"/>
      <c r="I3734" s="14"/>
      <c r="J3734" s="14"/>
      <c r="K3734" s="14"/>
      <c r="L3734" s="14"/>
      <c r="M3734" s="14"/>
      <c r="N3734" s="14"/>
      <c r="O3734" s="14"/>
      <c r="P3734" s="14"/>
    </row>
    <row r="3735" spans="1:16" ht="18">
      <c r="A3735" s="14"/>
      <c r="B3735" s="14"/>
      <c r="C3735" s="14"/>
      <c r="D3735" s="14"/>
      <c r="E3735" s="14"/>
      <c r="F3735" s="14"/>
      <c r="G3735" s="14"/>
      <c r="H3735" s="14"/>
      <c r="I3735" s="14"/>
      <c r="J3735" s="14"/>
      <c r="K3735" s="14"/>
      <c r="L3735" s="14"/>
      <c r="M3735" s="14"/>
      <c r="N3735" s="14"/>
      <c r="O3735" s="14"/>
      <c r="P3735" s="14"/>
    </row>
    <row r="3736" spans="1:16" ht="18">
      <c r="A3736" s="14"/>
      <c r="B3736" s="14"/>
      <c r="C3736" s="14"/>
      <c r="D3736" s="14"/>
      <c r="E3736" s="14"/>
      <c r="F3736" s="14"/>
      <c r="G3736" s="14"/>
      <c r="H3736" s="14"/>
      <c r="I3736" s="14"/>
      <c r="J3736" s="14"/>
      <c r="K3736" s="14"/>
      <c r="L3736" s="14"/>
      <c r="M3736" s="14"/>
      <c r="N3736" s="14"/>
      <c r="O3736" s="14"/>
      <c r="P3736" s="14"/>
    </row>
    <row r="3737" spans="1:16" ht="18">
      <c r="A3737" s="14"/>
      <c r="B3737" s="14"/>
      <c r="C3737" s="14"/>
      <c r="D3737" s="14"/>
      <c r="E3737" s="14"/>
      <c r="F3737" s="14"/>
      <c r="G3737" s="14"/>
      <c r="H3737" s="14"/>
      <c r="I3737" s="14"/>
      <c r="J3737" s="14"/>
      <c r="K3737" s="14"/>
      <c r="L3737" s="14"/>
      <c r="M3737" s="14"/>
      <c r="N3737" s="14"/>
      <c r="O3737" s="14"/>
      <c r="P3737" s="14"/>
    </row>
    <row r="3738" spans="1:16" ht="18">
      <c r="A3738" s="14"/>
      <c r="B3738" s="14"/>
      <c r="C3738" s="14"/>
      <c r="D3738" s="14"/>
      <c r="E3738" s="14"/>
      <c r="F3738" s="14"/>
      <c r="G3738" s="14"/>
      <c r="H3738" s="14"/>
      <c r="I3738" s="14"/>
      <c r="J3738" s="14"/>
      <c r="K3738" s="14"/>
      <c r="L3738" s="14"/>
      <c r="M3738" s="14"/>
      <c r="N3738" s="14"/>
      <c r="O3738" s="14"/>
      <c r="P3738" s="14"/>
    </row>
    <row r="3739" spans="1:16" ht="18">
      <c r="A3739" s="14"/>
      <c r="B3739" s="14"/>
      <c r="C3739" s="14"/>
      <c r="D3739" s="14"/>
      <c r="E3739" s="14"/>
      <c r="F3739" s="14"/>
      <c r="G3739" s="14"/>
      <c r="H3739" s="14"/>
      <c r="I3739" s="14"/>
      <c r="J3739" s="14"/>
      <c r="K3739" s="14"/>
      <c r="L3739" s="14"/>
      <c r="M3739" s="14"/>
      <c r="N3739" s="14"/>
      <c r="O3739" s="14"/>
      <c r="P3739" s="14"/>
    </row>
    <row r="3740" spans="1:16" ht="18">
      <c r="A3740" s="14"/>
      <c r="B3740" s="14"/>
      <c r="C3740" s="14"/>
      <c r="D3740" s="14"/>
      <c r="E3740" s="14"/>
      <c r="F3740" s="14"/>
      <c r="G3740" s="14"/>
      <c r="H3740" s="14"/>
      <c r="I3740" s="14"/>
      <c r="J3740" s="14"/>
      <c r="K3740" s="14"/>
      <c r="L3740" s="14"/>
      <c r="M3740" s="14"/>
      <c r="N3740" s="14"/>
      <c r="O3740" s="14"/>
      <c r="P3740" s="14"/>
    </row>
    <row r="3741" spans="1:16" ht="18">
      <c r="A3741" s="14"/>
      <c r="B3741" s="14"/>
      <c r="C3741" s="14"/>
      <c r="D3741" s="14"/>
      <c r="E3741" s="14"/>
      <c r="F3741" s="14"/>
      <c r="G3741" s="14"/>
      <c r="H3741" s="14"/>
      <c r="I3741" s="14"/>
      <c r="J3741" s="14"/>
      <c r="K3741" s="14"/>
      <c r="L3741" s="14"/>
      <c r="M3741" s="14"/>
      <c r="N3741" s="14"/>
      <c r="O3741" s="14"/>
      <c r="P3741" s="14"/>
    </row>
    <row r="3742" spans="1:16" ht="18">
      <c r="A3742" s="14"/>
      <c r="B3742" s="14"/>
      <c r="C3742" s="14"/>
      <c r="D3742" s="14"/>
      <c r="E3742" s="14"/>
      <c r="F3742" s="14"/>
      <c r="G3742" s="14"/>
      <c r="H3742" s="14"/>
      <c r="I3742" s="14"/>
      <c r="J3742" s="14"/>
      <c r="K3742" s="14"/>
      <c r="L3742" s="14"/>
      <c r="M3742" s="14"/>
      <c r="N3742" s="14"/>
      <c r="O3742" s="14"/>
      <c r="P3742" s="14"/>
    </row>
    <row r="3743" spans="1:16" ht="18">
      <c r="A3743" s="14"/>
      <c r="B3743" s="14"/>
      <c r="C3743" s="14"/>
      <c r="D3743" s="14"/>
      <c r="E3743" s="14"/>
      <c r="F3743" s="14"/>
      <c r="G3743" s="14"/>
      <c r="H3743" s="14"/>
      <c r="I3743" s="14"/>
      <c r="J3743" s="14"/>
      <c r="K3743" s="14"/>
      <c r="L3743" s="14"/>
      <c r="M3743" s="14"/>
      <c r="N3743" s="14"/>
      <c r="O3743" s="14"/>
      <c r="P3743" s="14"/>
    </row>
    <row r="3744" spans="1:16" ht="18">
      <c r="A3744" s="14"/>
      <c r="B3744" s="14"/>
      <c r="C3744" s="14"/>
      <c r="D3744" s="14"/>
      <c r="E3744" s="14"/>
      <c r="F3744" s="14"/>
      <c r="G3744" s="14"/>
      <c r="H3744" s="14"/>
      <c r="I3744" s="14"/>
      <c r="J3744" s="14"/>
      <c r="K3744" s="14"/>
      <c r="L3744" s="14"/>
      <c r="M3744" s="14"/>
      <c r="N3744" s="14"/>
      <c r="O3744" s="14"/>
      <c r="P3744" s="14"/>
    </row>
    <row r="3745" spans="1:16" ht="18">
      <c r="A3745" s="14"/>
      <c r="B3745" s="14"/>
      <c r="C3745" s="14"/>
      <c r="D3745" s="14"/>
      <c r="E3745" s="14"/>
      <c r="F3745" s="14"/>
      <c r="G3745" s="14"/>
      <c r="H3745" s="14"/>
      <c r="I3745" s="14"/>
      <c r="J3745" s="14"/>
      <c r="K3745" s="14"/>
      <c r="L3745" s="14"/>
      <c r="M3745" s="14"/>
      <c r="N3745" s="14"/>
      <c r="O3745" s="14"/>
      <c r="P3745" s="14"/>
    </row>
    <row r="3746" spans="1:16" ht="18">
      <c r="A3746" s="14"/>
      <c r="B3746" s="14"/>
      <c r="C3746" s="14"/>
      <c r="D3746" s="14"/>
      <c r="E3746" s="14"/>
      <c r="F3746" s="14"/>
      <c r="G3746" s="14"/>
      <c r="H3746" s="14"/>
      <c r="I3746" s="14"/>
      <c r="J3746" s="14"/>
      <c r="K3746" s="14"/>
      <c r="L3746" s="14"/>
      <c r="M3746" s="14"/>
      <c r="N3746" s="14"/>
      <c r="O3746" s="14"/>
      <c r="P3746" s="14"/>
    </row>
    <row r="3747" spans="1:16" ht="18">
      <c r="A3747" s="14"/>
      <c r="B3747" s="14"/>
      <c r="C3747" s="14"/>
      <c r="D3747" s="14"/>
      <c r="E3747" s="14"/>
      <c r="F3747" s="14"/>
      <c r="G3747" s="14"/>
      <c r="H3747" s="14"/>
      <c r="I3747" s="14"/>
      <c r="J3747" s="14"/>
      <c r="K3747" s="14"/>
      <c r="L3747" s="14"/>
      <c r="M3747" s="14"/>
      <c r="N3747" s="14"/>
      <c r="O3747" s="14"/>
      <c r="P3747" s="14"/>
    </row>
    <row r="3748" spans="1:16" ht="18">
      <c r="A3748" s="14"/>
      <c r="B3748" s="14"/>
      <c r="C3748" s="14"/>
      <c r="D3748" s="14"/>
      <c r="E3748" s="14"/>
      <c r="F3748" s="14"/>
      <c r="G3748" s="14"/>
      <c r="H3748" s="14"/>
      <c r="I3748" s="14"/>
      <c r="J3748" s="14"/>
      <c r="K3748" s="14"/>
      <c r="L3748" s="14"/>
      <c r="M3748" s="14"/>
      <c r="N3748" s="14"/>
      <c r="O3748" s="14"/>
      <c r="P3748" s="14"/>
    </row>
    <row r="3749" spans="1:16" ht="18">
      <c r="A3749" s="14"/>
      <c r="B3749" s="14"/>
      <c r="C3749" s="14"/>
      <c r="D3749" s="14"/>
      <c r="E3749" s="14"/>
      <c r="F3749" s="14"/>
      <c r="G3749" s="14"/>
      <c r="H3749" s="14"/>
      <c r="I3749" s="14"/>
      <c r="J3749" s="14"/>
      <c r="K3749" s="14"/>
      <c r="L3749" s="14"/>
      <c r="M3749" s="14"/>
      <c r="N3749" s="14"/>
      <c r="O3749" s="14"/>
      <c r="P3749" s="14"/>
    </row>
    <row r="3750" spans="1:16" ht="18">
      <c r="A3750" s="14"/>
      <c r="B3750" s="14"/>
      <c r="C3750" s="14"/>
      <c r="D3750" s="14"/>
      <c r="E3750" s="14"/>
      <c r="F3750" s="14"/>
      <c r="G3750" s="14"/>
      <c r="H3750" s="14"/>
      <c r="I3750" s="14"/>
      <c r="J3750" s="14"/>
      <c r="K3750" s="14"/>
      <c r="L3750" s="14"/>
      <c r="M3750" s="14"/>
      <c r="N3750" s="14"/>
      <c r="O3750" s="14"/>
      <c r="P3750" s="14"/>
    </row>
    <row r="3751" spans="1:16" ht="18">
      <c r="A3751" s="14"/>
      <c r="B3751" s="14"/>
      <c r="C3751" s="14"/>
      <c r="D3751" s="14"/>
      <c r="E3751" s="14"/>
      <c r="F3751" s="14"/>
      <c r="G3751" s="14"/>
      <c r="H3751" s="14"/>
      <c r="I3751" s="14"/>
      <c r="J3751" s="14"/>
      <c r="K3751" s="14"/>
      <c r="L3751" s="14"/>
      <c r="M3751" s="14"/>
      <c r="N3751" s="14"/>
      <c r="O3751" s="14"/>
      <c r="P3751" s="14"/>
    </row>
    <row r="3752" spans="1:16" ht="18">
      <c r="A3752" s="14"/>
      <c r="B3752" s="14"/>
      <c r="C3752" s="14"/>
      <c r="D3752" s="14"/>
      <c r="E3752" s="14"/>
      <c r="F3752" s="14"/>
      <c r="G3752" s="14"/>
      <c r="H3752" s="14"/>
      <c r="I3752" s="14"/>
      <c r="J3752" s="14"/>
      <c r="K3752" s="14"/>
      <c r="L3752" s="14"/>
      <c r="M3752" s="14"/>
      <c r="N3752" s="14"/>
      <c r="O3752" s="14"/>
      <c r="P3752" s="14"/>
    </row>
    <row r="3753" spans="1:16" ht="18">
      <c r="A3753" s="14"/>
      <c r="B3753" s="14"/>
      <c r="C3753" s="14"/>
      <c r="D3753" s="14"/>
      <c r="E3753" s="14"/>
      <c r="F3753" s="14"/>
      <c r="G3753" s="14"/>
      <c r="H3753" s="14"/>
      <c r="I3753" s="14"/>
      <c r="J3753" s="14"/>
      <c r="K3753" s="14"/>
      <c r="L3753" s="14"/>
      <c r="M3753" s="14"/>
      <c r="N3753" s="14"/>
      <c r="O3753" s="14"/>
      <c r="P3753" s="14"/>
    </row>
    <row r="3754" spans="1:16" ht="18">
      <c r="A3754" s="14"/>
      <c r="B3754" s="14"/>
      <c r="C3754" s="14"/>
      <c r="D3754" s="14"/>
      <c r="E3754" s="14"/>
      <c r="F3754" s="14"/>
      <c r="G3754" s="14"/>
      <c r="H3754" s="14"/>
      <c r="I3754" s="14"/>
      <c r="J3754" s="14"/>
      <c r="K3754" s="14"/>
      <c r="L3754" s="14"/>
      <c r="M3754" s="14"/>
      <c r="N3754" s="14"/>
      <c r="O3754" s="14"/>
      <c r="P3754" s="14"/>
    </row>
    <row r="3755" spans="1:16" ht="18">
      <c r="A3755" s="14"/>
      <c r="B3755" s="14"/>
      <c r="C3755" s="14"/>
      <c r="D3755" s="14"/>
      <c r="E3755" s="14"/>
      <c r="F3755" s="14"/>
      <c r="G3755" s="14"/>
      <c r="H3755" s="14"/>
      <c r="I3755" s="14"/>
      <c r="J3755" s="14"/>
      <c r="K3755" s="14"/>
      <c r="L3755" s="14"/>
      <c r="M3755" s="14"/>
      <c r="N3755" s="14"/>
      <c r="O3755" s="14"/>
      <c r="P3755" s="14"/>
    </row>
    <row r="3756" spans="1:16" ht="18">
      <c r="A3756" s="14"/>
      <c r="B3756" s="14"/>
      <c r="C3756" s="14"/>
      <c r="D3756" s="14"/>
      <c r="E3756" s="14"/>
      <c r="F3756" s="14"/>
      <c r="G3756" s="14"/>
      <c r="H3756" s="14"/>
      <c r="I3756" s="14"/>
      <c r="J3756" s="14"/>
      <c r="K3756" s="14"/>
      <c r="L3756" s="14"/>
      <c r="M3756" s="14"/>
      <c r="N3756" s="14"/>
      <c r="O3756" s="14"/>
      <c r="P3756" s="14"/>
    </row>
    <row r="3757" spans="1:16" ht="18">
      <c r="A3757" s="14"/>
      <c r="B3757" s="14"/>
      <c r="C3757" s="14"/>
      <c r="D3757" s="14"/>
      <c r="E3757" s="14"/>
      <c r="F3757" s="14"/>
      <c r="G3757" s="14"/>
      <c r="H3757" s="14"/>
      <c r="I3757" s="14"/>
      <c r="J3757" s="14"/>
      <c r="K3757" s="14"/>
      <c r="L3757" s="14"/>
      <c r="M3757" s="14"/>
      <c r="N3757" s="14"/>
      <c r="O3757" s="14"/>
      <c r="P3757" s="14"/>
    </row>
    <row r="3758" spans="1:16" ht="18">
      <c r="A3758" s="14"/>
      <c r="B3758" s="14"/>
      <c r="C3758" s="14"/>
      <c r="D3758" s="14"/>
      <c r="E3758" s="14"/>
      <c r="F3758" s="14"/>
      <c r="G3758" s="14"/>
      <c r="H3758" s="14"/>
      <c r="I3758" s="14"/>
      <c r="J3758" s="14"/>
      <c r="K3758" s="14"/>
      <c r="L3758" s="14"/>
      <c r="M3758" s="14"/>
      <c r="N3758" s="14"/>
      <c r="O3758" s="14"/>
      <c r="P3758" s="14"/>
    </row>
    <row r="3759" spans="1:16" ht="18">
      <c r="A3759" s="14"/>
      <c r="B3759" s="14"/>
      <c r="C3759" s="14"/>
      <c r="D3759" s="14"/>
      <c r="E3759" s="14"/>
      <c r="F3759" s="14"/>
      <c r="G3759" s="14"/>
      <c r="H3759" s="14"/>
      <c r="I3759" s="14"/>
      <c r="J3759" s="14"/>
      <c r="K3759" s="14"/>
      <c r="L3759" s="14"/>
      <c r="M3759" s="14"/>
      <c r="N3759" s="14"/>
      <c r="O3759" s="14"/>
      <c r="P3759" s="14"/>
    </row>
    <row r="3760" spans="1:16" ht="18">
      <c r="A3760" s="14"/>
      <c r="B3760" s="14"/>
      <c r="C3760" s="14"/>
      <c r="D3760" s="14"/>
      <c r="E3760" s="14"/>
      <c r="F3760" s="14"/>
      <c r="G3760" s="14"/>
      <c r="H3760" s="14"/>
      <c r="I3760" s="14"/>
      <c r="J3760" s="14"/>
      <c r="K3760" s="14"/>
      <c r="L3760" s="14"/>
      <c r="M3760" s="14"/>
      <c r="N3760" s="14"/>
      <c r="O3760" s="14"/>
      <c r="P3760" s="14"/>
    </row>
    <row r="3761" spans="1:16" ht="18">
      <c r="A3761" s="14"/>
      <c r="B3761" s="14"/>
      <c r="C3761" s="14"/>
      <c r="D3761" s="14"/>
      <c r="E3761" s="14"/>
      <c r="F3761" s="14"/>
      <c r="G3761" s="14"/>
      <c r="H3761" s="14"/>
      <c r="I3761" s="14"/>
      <c r="J3761" s="14"/>
      <c r="K3761" s="14"/>
      <c r="L3761" s="14"/>
      <c r="M3761" s="14"/>
      <c r="N3761" s="14"/>
      <c r="O3761" s="14"/>
      <c r="P3761" s="14"/>
    </row>
    <row r="3762" spans="1:16" ht="18">
      <c r="A3762" s="14"/>
      <c r="B3762" s="14"/>
      <c r="C3762" s="14"/>
      <c r="D3762" s="14"/>
      <c r="E3762" s="14"/>
      <c r="F3762" s="14"/>
      <c r="G3762" s="14"/>
      <c r="H3762" s="14"/>
      <c r="I3762" s="14"/>
      <c r="J3762" s="14"/>
      <c r="K3762" s="14"/>
      <c r="L3762" s="14"/>
      <c r="M3762" s="14"/>
      <c r="N3762" s="14"/>
      <c r="O3762" s="14"/>
      <c r="P3762" s="14"/>
    </row>
    <row r="3763" spans="1:16" ht="18">
      <c r="A3763" s="14"/>
      <c r="B3763" s="14"/>
      <c r="C3763" s="14"/>
      <c r="D3763" s="14"/>
      <c r="E3763" s="14"/>
      <c r="F3763" s="14"/>
      <c r="G3763" s="14"/>
      <c r="H3763" s="14"/>
      <c r="I3763" s="14"/>
      <c r="J3763" s="14"/>
      <c r="K3763" s="14"/>
      <c r="L3763" s="14"/>
      <c r="M3763" s="14"/>
      <c r="N3763" s="14"/>
      <c r="O3763" s="14"/>
      <c r="P3763" s="14"/>
    </row>
    <row r="3764" spans="1:16" ht="18">
      <c r="A3764" s="14"/>
      <c r="B3764" s="14"/>
      <c r="C3764" s="14"/>
      <c r="D3764" s="14"/>
      <c r="E3764" s="14"/>
      <c r="F3764" s="14"/>
      <c r="G3764" s="14"/>
      <c r="H3764" s="14"/>
      <c r="I3764" s="14"/>
      <c r="J3764" s="14"/>
      <c r="K3764" s="14"/>
      <c r="L3764" s="14"/>
      <c r="M3764" s="14"/>
      <c r="N3764" s="14"/>
      <c r="O3764" s="14"/>
      <c r="P3764" s="14"/>
    </row>
    <row r="3765" spans="1:16" ht="18">
      <c r="A3765" s="14"/>
      <c r="B3765" s="14"/>
      <c r="C3765" s="14"/>
      <c r="D3765" s="14"/>
      <c r="E3765" s="14"/>
      <c r="F3765" s="14"/>
      <c r="G3765" s="14"/>
      <c r="H3765" s="14"/>
      <c r="I3765" s="14"/>
      <c r="J3765" s="14"/>
      <c r="K3765" s="14"/>
      <c r="L3765" s="14"/>
      <c r="M3765" s="14"/>
      <c r="N3765" s="14"/>
      <c r="O3765" s="14"/>
      <c r="P3765" s="14"/>
    </row>
    <row r="3766" spans="1:16" ht="18">
      <c r="A3766" s="14"/>
      <c r="B3766" s="14"/>
      <c r="C3766" s="14"/>
      <c r="D3766" s="14"/>
      <c r="E3766" s="14"/>
      <c r="F3766" s="14"/>
      <c r="G3766" s="14"/>
      <c r="H3766" s="14"/>
      <c r="I3766" s="14"/>
      <c r="J3766" s="14"/>
      <c r="K3766" s="14"/>
      <c r="L3766" s="14"/>
      <c r="M3766" s="14"/>
      <c r="N3766" s="14"/>
      <c r="O3766" s="14"/>
      <c r="P3766" s="14"/>
    </row>
    <row r="3767" spans="1:16" ht="18">
      <c r="A3767" s="14"/>
      <c r="B3767" s="14"/>
      <c r="C3767" s="14"/>
      <c r="D3767" s="14"/>
      <c r="E3767" s="14"/>
      <c r="F3767" s="14"/>
      <c r="G3767" s="14"/>
      <c r="H3767" s="14"/>
      <c r="I3767" s="14"/>
      <c r="J3767" s="14"/>
      <c r="K3767" s="14"/>
      <c r="L3767" s="14"/>
      <c r="M3767" s="14"/>
      <c r="N3767" s="14"/>
      <c r="O3767" s="14"/>
      <c r="P3767" s="14"/>
    </row>
    <row r="3768" spans="1:16" ht="18">
      <c r="A3768" s="14"/>
      <c r="B3768" s="14"/>
      <c r="C3768" s="14"/>
      <c r="D3768" s="14"/>
      <c r="E3768" s="14"/>
      <c r="F3768" s="14"/>
      <c r="G3768" s="14"/>
      <c r="H3768" s="14"/>
      <c r="I3768" s="14"/>
      <c r="J3768" s="14"/>
      <c r="K3768" s="14"/>
      <c r="L3768" s="14"/>
      <c r="M3768" s="14"/>
      <c r="N3768" s="14"/>
      <c r="O3768" s="14"/>
      <c r="P3768" s="14"/>
    </row>
    <row r="3769" spans="1:16" ht="18">
      <c r="A3769" s="14"/>
      <c r="B3769" s="14"/>
      <c r="C3769" s="14"/>
      <c r="D3769" s="14"/>
      <c r="E3769" s="14"/>
      <c r="F3769" s="14"/>
      <c r="G3769" s="14"/>
      <c r="H3769" s="14"/>
      <c r="I3769" s="14"/>
      <c r="J3769" s="14"/>
      <c r="K3769" s="14"/>
      <c r="L3769" s="14"/>
      <c r="M3769" s="14"/>
      <c r="N3769" s="14"/>
      <c r="O3769" s="14"/>
      <c r="P3769" s="14"/>
    </row>
    <row r="3770" spans="1:16" ht="18">
      <c r="A3770" s="14"/>
      <c r="B3770" s="14"/>
      <c r="C3770" s="14"/>
      <c r="D3770" s="14"/>
      <c r="E3770" s="14"/>
      <c r="F3770" s="14"/>
      <c r="G3770" s="14"/>
      <c r="H3770" s="14"/>
      <c r="I3770" s="14"/>
      <c r="J3770" s="14"/>
      <c r="K3770" s="14"/>
      <c r="L3770" s="14"/>
      <c r="M3770" s="14"/>
      <c r="N3770" s="14"/>
      <c r="O3770" s="14"/>
      <c r="P3770" s="14"/>
    </row>
    <row r="3771" spans="1:16" ht="18">
      <c r="A3771" s="14"/>
      <c r="B3771" s="14"/>
      <c r="C3771" s="14"/>
      <c r="D3771" s="14"/>
      <c r="E3771" s="14"/>
      <c r="F3771" s="14"/>
      <c r="G3771" s="14"/>
      <c r="H3771" s="14"/>
      <c r="I3771" s="14"/>
      <c r="J3771" s="14"/>
      <c r="K3771" s="14"/>
      <c r="L3771" s="14"/>
      <c r="M3771" s="14"/>
      <c r="N3771" s="14"/>
      <c r="O3771" s="14"/>
      <c r="P3771" s="14"/>
    </row>
    <row r="3772" spans="1:16" ht="18">
      <c r="A3772" s="14"/>
      <c r="B3772" s="14"/>
      <c r="C3772" s="14"/>
      <c r="D3772" s="14"/>
      <c r="E3772" s="14"/>
      <c r="F3772" s="14"/>
      <c r="G3772" s="14"/>
      <c r="H3772" s="14"/>
      <c r="I3772" s="14"/>
      <c r="J3772" s="14"/>
      <c r="K3772" s="14"/>
      <c r="L3772" s="14"/>
      <c r="M3772" s="14"/>
      <c r="N3772" s="14"/>
      <c r="O3772" s="14"/>
      <c r="P3772" s="14"/>
    </row>
    <row r="3773" spans="1:16" ht="18">
      <c r="A3773" s="14"/>
      <c r="B3773" s="14"/>
      <c r="C3773" s="14"/>
      <c r="D3773" s="14"/>
      <c r="E3773" s="14"/>
      <c r="F3773" s="14"/>
      <c r="G3773" s="14"/>
      <c r="H3773" s="14"/>
      <c r="I3773" s="14"/>
      <c r="J3773" s="14"/>
      <c r="K3773" s="14"/>
      <c r="L3773" s="14"/>
      <c r="M3773" s="14"/>
      <c r="N3773" s="14"/>
      <c r="O3773" s="14"/>
      <c r="P3773" s="14"/>
    </row>
    <row r="3774" spans="1:16" ht="18">
      <c r="A3774" s="14"/>
      <c r="B3774" s="14"/>
      <c r="C3774" s="14"/>
      <c r="D3774" s="14"/>
      <c r="E3774" s="14"/>
      <c r="F3774" s="14"/>
      <c r="G3774" s="14"/>
      <c r="H3774" s="14"/>
      <c r="I3774" s="14"/>
      <c r="J3774" s="14"/>
      <c r="K3774" s="14"/>
      <c r="L3774" s="14"/>
      <c r="M3774" s="14"/>
      <c r="N3774" s="14"/>
      <c r="O3774" s="14"/>
      <c r="P3774" s="14"/>
    </row>
    <row r="3775" spans="1:16" ht="18">
      <c r="A3775" s="14"/>
      <c r="B3775" s="14"/>
      <c r="C3775" s="14"/>
      <c r="D3775" s="14"/>
      <c r="E3775" s="14"/>
      <c r="F3775" s="14"/>
      <c r="G3775" s="14"/>
      <c r="H3775" s="14"/>
      <c r="I3775" s="14"/>
      <c r="J3775" s="14"/>
      <c r="K3775" s="14"/>
      <c r="L3775" s="14"/>
      <c r="M3775" s="14"/>
      <c r="N3775" s="14"/>
      <c r="O3775" s="14"/>
      <c r="P3775" s="14"/>
    </row>
    <row r="3776" spans="1:16" ht="18">
      <c r="A3776" s="14"/>
      <c r="B3776" s="14"/>
      <c r="C3776" s="14"/>
      <c r="D3776" s="14"/>
      <c r="E3776" s="14"/>
      <c r="F3776" s="14"/>
      <c r="G3776" s="14"/>
      <c r="H3776" s="14"/>
      <c r="I3776" s="14"/>
      <c r="J3776" s="14"/>
      <c r="K3776" s="14"/>
      <c r="L3776" s="14"/>
      <c r="M3776" s="14"/>
      <c r="N3776" s="14"/>
      <c r="O3776" s="14"/>
      <c r="P3776" s="14"/>
    </row>
    <row r="3777" spans="1:16" ht="18">
      <c r="A3777" s="14"/>
      <c r="B3777" s="14"/>
      <c r="C3777" s="14"/>
      <c r="D3777" s="14"/>
      <c r="E3777" s="14"/>
      <c r="F3777" s="14"/>
      <c r="G3777" s="14"/>
      <c r="H3777" s="14"/>
      <c r="I3777" s="14"/>
      <c r="J3777" s="14"/>
      <c r="K3777" s="14"/>
      <c r="L3777" s="14"/>
      <c r="M3777" s="14"/>
      <c r="N3777" s="14"/>
      <c r="O3777" s="14"/>
      <c r="P3777" s="14"/>
    </row>
    <row r="3778" spans="1:16" ht="18">
      <c r="A3778" s="14"/>
      <c r="B3778" s="14"/>
      <c r="C3778" s="14"/>
      <c r="D3778" s="14"/>
      <c r="E3778" s="14"/>
      <c r="F3778" s="14"/>
      <c r="G3778" s="14"/>
      <c r="H3778" s="14"/>
      <c r="I3778" s="14"/>
      <c r="J3778" s="14"/>
      <c r="K3778" s="14"/>
      <c r="L3778" s="14"/>
      <c r="M3778" s="14"/>
      <c r="N3778" s="14"/>
      <c r="O3778" s="14"/>
      <c r="P3778" s="14"/>
    </row>
    <row r="3779" spans="1:16" ht="18">
      <c r="A3779" s="14"/>
      <c r="B3779" s="14"/>
      <c r="C3779" s="14"/>
      <c r="D3779" s="14"/>
      <c r="E3779" s="14"/>
      <c r="F3779" s="14"/>
      <c r="G3779" s="14"/>
      <c r="H3779" s="14"/>
      <c r="I3779" s="14"/>
      <c r="J3779" s="14"/>
      <c r="K3779" s="14"/>
      <c r="L3779" s="14"/>
      <c r="M3779" s="14"/>
      <c r="N3779" s="14"/>
      <c r="O3779" s="14"/>
      <c r="P3779" s="14"/>
    </row>
    <row r="3780" spans="1:16" ht="18">
      <c r="A3780" s="14"/>
      <c r="B3780" s="14"/>
      <c r="C3780" s="14"/>
      <c r="D3780" s="14"/>
      <c r="E3780" s="14"/>
      <c r="F3780" s="14"/>
      <c r="G3780" s="14"/>
      <c r="H3780" s="14"/>
      <c r="I3780" s="14"/>
      <c r="J3780" s="14"/>
      <c r="K3780" s="14"/>
      <c r="L3780" s="14"/>
      <c r="M3780" s="14"/>
      <c r="N3780" s="14"/>
      <c r="O3780" s="14"/>
      <c r="P3780" s="14"/>
    </row>
    <row r="3781" spans="1:16" ht="18">
      <c r="A3781" s="14"/>
      <c r="B3781" s="14"/>
      <c r="C3781" s="14"/>
      <c r="D3781" s="14"/>
      <c r="E3781" s="14"/>
      <c r="F3781" s="14"/>
      <c r="G3781" s="14"/>
      <c r="H3781" s="14"/>
      <c r="I3781" s="14"/>
      <c r="J3781" s="14"/>
      <c r="K3781" s="14"/>
      <c r="L3781" s="14"/>
      <c r="M3781" s="14"/>
      <c r="N3781" s="14"/>
      <c r="O3781" s="14"/>
      <c r="P3781" s="14"/>
    </row>
    <row r="3782" spans="1:16" ht="18">
      <c r="A3782" s="14"/>
      <c r="B3782" s="14"/>
      <c r="C3782" s="14"/>
      <c r="D3782" s="14"/>
      <c r="E3782" s="14"/>
      <c r="F3782" s="14"/>
      <c r="G3782" s="14"/>
      <c r="H3782" s="14"/>
      <c r="I3782" s="14"/>
      <c r="J3782" s="14"/>
      <c r="K3782" s="14"/>
      <c r="L3782" s="14"/>
      <c r="M3782" s="14"/>
      <c r="N3782" s="14"/>
      <c r="O3782" s="14"/>
      <c r="P3782" s="14"/>
    </row>
    <row r="3783" spans="1:16" ht="18">
      <c r="A3783" s="14"/>
      <c r="B3783" s="14"/>
      <c r="C3783" s="14"/>
      <c r="D3783" s="14"/>
      <c r="E3783" s="14"/>
      <c r="F3783" s="14"/>
      <c r="G3783" s="14"/>
      <c r="H3783" s="14"/>
      <c r="I3783" s="14"/>
      <c r="J3783" s="14"/>
      <c r="K3783" s="14"/>
      <c r="L3783" s="14"/>
      <c r="M3783" s="14"/>
      <c r="N3783" s="14"/>
      <c r="O3783" s="14"/>
      <c r="P3783" s="14"/>
    </row>
    <row r="3784" spans="1:16" ht="18">
      <c r="A3784" s="14"/>
      <c r="B3784" s="14"/>
      <c r="C3784" s="14"/>
      <c r="D3784" s="14"/>
      <c r="E3784" s="14"/>
      <c r="F3784" s="14"/>
      <c r="G3784" s="14"/>
      <c r="H3784" s="14"/>
      <c r="I3784" s="14"/>
      <c r="J3784" s="14"/>
      <c r="K3784" s="14"/>
      <c r="L3784" s="14"/>
      <c r="M3784" s="14"/>
      <c r="N3784" s="14"/>
      <c r="O3784" s="14"/>
      <c r="P3784" s="14"/>
    </row>
    <row r="3785" spans="1:16" ht="18">
      <c r="A3785" s="14"/>
      <c r="B3785" s="14"/>
      <c r="C3785" s="14"/>
      <c r="D3785" s="14"/>
      <c r="E3785" s="14"/>
      <c r="F3785" s="14"/>
      <c r="G3785" s="14"/>
      <c r="H3785" s="14"/>
      <c r="I3785" s="14"/>
      <c r="J3785" s="14"/>
      <c r="K3785" s="14"/>
      <c r="L3785" s="14"/>
      <c r="M3785" s="14"/>
      <c r="N3785" s="14"/>
      <c r="O3785" s="14"/>
      <c r="P3785" s="14"/>
    </row>
    <row r="3786" spans="1:16" ht="18">
      <c r="A3786" s="14"/>
      <c r="B3786" s="14"/>
      <c r="C3786" s="14"/>
      <c r="D3786" s="14"/>
      <c r="E3786" s="14"/>
      <c r="F3786" s="14"/>
      <c r="G3786" s="14"/>
      <c r="H3786" s="14"/>
      <c r="I3786" s="14"/>
      <c r="J3786" s="14"/>
      <c r="K3786" s="14"/>
      <c r="L3786" s="14"/>
      <c r="M3786" s="14"/>
      <c r="N3786" s="14"/>
      <c r="O3786" s="14"/>
      <c r="P3786" s="14"/>
    </row>
    <row r="3787" spans="1:16" ht="18">
      <c r="A3787" s="14"/>
      <c r="B3787" s="14"/>
      <c r="C3787" s="14"/>
      <c r="D3787" s="14"/>
      <c r="E3787" s="14"/>
      <c r="F3787" s="14"/>
      <c r="G3787" s="14"/>
      <c r="H3787" s="14"/>
      <c r="I3787" s="14"/>
      <c r="J3787" s="14"/>
      <c r="K3787" s="14"/>
      <c r="L3787" s="14"/>
      <c r="M3787" s="14"/>
      <c r="N3787" s="14"/>
      <c r="O3787" s="14"/>
      <c r="P3787" s="14"/>
    </row>
    <row r="3788" spans="1:16" ht="18">
      <c r="A3788" s="14"/>
      <c r="B3788" s="14"/>
      <c r="C3788" s="14"/>
      <c r="D3788" s="14"/>
      <c r="E3788" s="14"/>
      <c r="F3788" s="14"/>
      <c r="G3788" s="14"/>
      <c r="H3788" s="14"/>
      <c r="I3788" s="14"/>
      <c r="J3788" s="14"/>
      <c r="K3788" s="14"/>
      <c r="L3788" s="14"/>
      <c r="M3788" s="14"/>
      <c r="N3788" s="14"/>
      <c r="O3788" s="14"/>
      <c r="P3788" s="14"/>
    </row>
    <row r="3789" spans="1:16" ht="18">
      <c r="A3789" s="14"/>
      <c r="B3789" s="14"/>
      <c r="C3789" s="14"/>
      <c r="D3789" s="14"/>
      <c r="E3789" s="14"/>
      <c r="F3789" s="14"/>
      <c r="G3789" s="14"/>
      <c r="H3789" s="14"/>
      <c r="I3789" s="14"/>
      <c r="J3789" s="14"/>
      <c r="K3789" s="14"/>
      <c r="L3789" s="14"/>
      <c r="M3789" s="14"/>
      <c r="N3789" s="14"/>
      <c r="O3789" s="14"/>
      <c r="P3789" s="14"/>
    </row>
    <row r="3790" spans="1:16" ht="18">
      <c r="A3790" s="14"/>
      <c r="B3790" s="14"/>
      <c r="C3790" s="14"/>
      <c r="D3790" s="14"/>
      <c r="E3790" s="14"/>
      <c r="F3790" s="14"/>
      <c r="G3790" s="14"/>
      <c r="H3790" s="14"/>
      <c r="I3790" s="14"/>
      <c r="J3790" s="14"/>
      <c r="K3790" s="14"/>
      <c r="L3790" s="14"/>
      <c r="M3790" s="14"/>
      <c r="N3790" s="14"/>
      <c r="O3790" s="14"/>
      <c r="P3790" s="14"/>
    </row>
    <row r="3791" spans="1:16" ht="18">
      <c r="A3791" s="14"/>
      <c r="B3791" s="14"/>
      <c r="C3791" s="14"/>
      <c r="D3791" s="14"/>
      <c r="E3791" s="14"/>
      <c r="F3791" s="14"/>
      <c r="G3791" s="14"/>
      <c r="H3791" s="14"/>
      <c r="I3791" s="14"/>
      <c r="J3791" s="14"/>
      <c r="K3791" s="14"/>
      <c r="L3791" s="14"/>
      <c r="M3791" s="14"/>
      <c r="N3791" s="14"/>
      <c r="O3791" s="14"/>
      <c r="P3791" s="14"/>
    </row>
    <row r="3792" spans="1:16" ht="18">
      <c r="A3792" s="14"/>
      <c r="B3792" s="14"/>
      <c r="C3792" s="14"/>
      <c r="D3792" s="14"/>
      <c r="E3792" s="14"/>
      <c r="F3792" s="14"/>
      <c r="G3792" s="14"/>
      <c r="H3792" s="14"/>
      <c r="I3792" s="14"/>
      <c r="J3792" s="14"/>
      <c r="K3792" s="14"/>
      <c r="L3792" s="14"/>
      <c r="M3792" s="14"/>
      <c r="N3792" s="14"/>
      <c r="O3792" s="14"/>
      <c r="P3792" s="14"/>
    </row>
    <row r="3793" spans="1:16" ht="18">
      <c r="A3793" s="14"/>
      <c r="B3793" s="14"/>
      <c r="C3793" s="14"/>
      <c r="D3793" s="14"/>
      <c r="E3793" s="14"/>
      <c r="F3793" s="14"/>
      <c r="G3793" s="14"/>
      <c r="H3793" s="14"/>
      <c r="I3793" s="14"/>
      <c r="J3793" s="14"/>
      <c r="K3793" s="14"/>
      <c r="L3793" s="14"/>
      <c r="M3793" s="14"/>
      <c r="N3793" s="14"/>
      <c r="O3793" s="14"/>
      <c r="P3793" s="14"/>
    </row>
    <row r="3794" spans="1:16" ht="18">
      <c r="A3794" s="14"/>
      <c r="B3794" s="14"/>
      <c r="C3794" s="14"/>
      <c r="D3794" s="14"/>
      <c r="E3794" s="14"/>
      <c r="F3794" s="14"/>
      <c r="G3794" s="14"/>
      <c r="H3794" s="14"/>
      <c r="I3794" s="14"/>
      <c r="J3794" s="14"/>
      <c r="K3794" s="14"/>
      <c r="L3794" s="14"/>
      <c r="M3794" s="14"/>
      <c r="N3794" s="14"/>
      <c r="O3794" s="14"/>
      <c r="P3794" s="14"/>
    </row>
    <row r="3795" spans="1:16" ht="18">
      <c r="A3795" s="14"/>
      <c r="B3795" s="14"/>
      <c r="C3795" s="14"/>
      <c r="D3795" s="14"/>
      <c r="E3795" s="14"/>
      <c r="F3795" s="14"/>
      <c r="G3795" s="14"/>
      <c r="H3795" s="14"/>
      <c r="I3795" s="14"/>
      <c r="J3795" s="14"/>
      <c r="K3795" s="14"/>
      <c r="L3795" s="14"/>
      <c r="M3795" s="14"/>
      <c r="N3795" s="14"/>
      <c r="O3795" s="14"/>
      <c r="P3795" s="14"/>
    </row>
    <row r="3796" spans="1:16" ht="18">
      <c r="A3796" s="14"/>
      <c r="B3796" s="14"/>
      <c r="C3796" s="14"/>
      <c r="D3796" s="14"/>
      <c r="E3796" s="14"/>
      <c r="F3796" s="14"/>
      <c r="G3796" s="14"/>
      <c r="H3796" s="14"/>
      <c r="I3796" s="14"/>
      <c r="J3796" s="14"/>
      <c r="K3796" s="14"/>
      <c r="L3796" s="14"/>
      <c r="M3796" s="14"/>
      <c r="N3796" s="14"/>
      <c r="O3796" s="14"/>
      <c r="P3796" s="14"/>
    </row>
    <row r="3797" spans="1:16" ht="18">
      <c r="A3797" s="14"/>
      <c r="B3797" s="14"/>
      <c r="C3797" s="14"/>
      <c r="D3797" s="14"/>
      <c r="E3797" s="14"/>
      <c r="F3797" s="14"/>
      <c r="G3797" s="14"/>
      <c r="H3797" s="14"/>
      <c r="I3797" s="14"/>
      <c r="J3797" s="14"/>
      <c r="K3797" s="14"/>
      <c r="L3797" s="14"/>
      <c r="M3797" s="14"/>
      <c r="N3797" s="14"/>
      <c r="O3797" s="14"/>
      <c r="P3797" s="14"/>
    </row>
    <row r="3798" spans="1:16" ht="18">
      <c r="A3798" s="14"/>
      <c r="B3798" s="14"/>
      <c r="C3798" s="14"/>
      <c r="D3798" s="14"/>
      <c r="E3798" s="14"/>
      <c r="F3798" s="14"/>
      <c r="G3798" s="14"/>
      <c r="H3798" s="14"/>
      <c r="I3798" s="14"/>
      <c r="J3798" s="14"/>
      <c r="K3798" s="14"/>
      <c r="L3798" s="14"/>
      <c r="M3798" s="14"/>
      <c r="N3798" s="14"/>
      <c r="O3798" s="14"/>
      <c r="P3798" s="14"/>
    </row>
    <row r="3799" spans="1:16" ht="18">
      <c r="A3799" s="14"/>
      <c r="B3799" s="14"/>
      <c r="C3799" s="14"/>
      <c r="D3799" s="14"/>
      <c r="E3799" s="14"/>
      <c r="F3799" s="14"/>
      <c r="G3799" s="14"/>
      <c r="H3799" s="14"/>
      <c r="I3799" s="14"/>
      <c r="J3799" s="14"/>
      <c r="K3799" s="14"/>
      <c r="L3799" s="14"/>
      <c r="M3799" s="14"/>
      <c r="N3799" s="14"/>
      <c r="O3799" s="14"/>
      <c r="P3799" s="14"/>
    </row>
    <row r="3800" spans="1:16" ht="18">
      <c r="A3800" s="14"/>
      <c r="B3800" s="14"/>
      <c r="C3800" s="14"/>
      <c r="D3800" s="14"/>
      <c r="E3800" s="14"/>
      <c r="F3800" s="14"/>
      <c r="G3800" s="14"/>
      <c r="H3800" s="14"/>
      <c r="I3800" s="14"/>
      <c r="J3800" s="14"/>
      <c r="K3800" s="14"/>
      <c r="L3800" s="14"/>
      <c r="M3800" s="14"/>
      <c r="N3800" s="14"/>
      <c r="O3800" s="14"/>
      <c r="P3800" s="14"/>
    </row>
    <row r="3801" spans="1:16" ht="18">
      <c r="A3801" s="14"/>
      <c r="B3801" s="14"/>
      <c r="C3801" s="14"/>
      <c r="D3801" s="14"/>
      <c r="E3801" s="14"/>
      <c r="F3801" s="14"/>
      <c r="G3801" s="14"/>
      <c r="H3801" s="14"/>
      <c r="I3801" s="14"/>
      <c r="J3801" s="14"/>
      <c r="K3801" s="14"/>
      <c r="L3801" s="14"/>
      <c r="M3801" s="14"/>
      <c r="N3801" s="14"/>
      <c r="O3801" s="14"/>
      <c r="P3801" s="14"/>
    </row>
    <row r="3802" spans="1:16" ht="18">
      <c r="A3802" s="14"/>
      <c r="B3802" s="14"/>
      <c r="C3802" s="14"/>
      <c r="D3802" s="14"/>
      <c r="E3802" s="14"/>
      <c r="F3802" s="14"/>
      <c r="G3802" s="14"/>
      <c r="H3802" s="14"/>
      <c r="I3802" s="14"/>
      <c r="J3802" s="14"/>
      <c r="K3802" s="14"/>
      <c r="L3802" s="14"/>
      <c r="M3802" s="14"/>
      <c r="N3802" s="14"/>
      <c r="O3802" s="14"/>
      <c r="P3802" s="14"/>
    </row>
    <row r="3803" spans="1:16" ht="18">
      <c r="A3803" s="14"/>
      <c r="B3803" s="14"/>
      <c r="C3803" s="14"/>
      <c r="D3803" s="14"/>
      <c r="E3803" s="14"/>
      <c r="F3803" s="14"/>
      <c r="G3803" s="14"/>
      <c r="H3803" s="14"/>
      <c r="I3803" s="14"/>
      <c r="J3803" s="14"/>
      <c r="K3803" s="14"/>
      <c r="L3803" s="14"/>
      <c r="M3803" s="14"/>
      <c r="N3803" s="14"/>
      <c r="O3803" s="14"/>
      <c r="P3803" s="14"/>
    </row>
    <row r="3804" spans="1:16" ht="18">
      <c r="A3804" s="14"/>
      <c r="B3804" s="14"/>
      <c r="C3804" s="14"/>
      <c r="D3804" s="14"/>
      <c r="E3804" s="14"/>
      <c r="F3804" s="14"/>
      <c r="G3804" s="14"/>
      <c r="H3804" s="14"/>
      <c r="I3804" s="14"/>
      <c r="J3804" s="14"/>
      <c r="K3804" s="14"/>
      <c r="L3804" s="14"/>
      <c r="M3804" s="14"/>
      <c r="N3804" s="14"/>
      <c r="O3804" s="14"/>
      <c r="P3804" s="14"/>
    </row>
    <row r="3805" spans="1:16" ht="18">
      <c r="A3805" s="14"/>
      <c r="B3805" s="14"/>
      <c r="C3805" s="14"/>
      <c r="D3805" s="14"/>
      <c r="E3805" s="14"/>
      <c r="F3805" s="14"/>
      <c r="G3805" s="14"/>
      <c r="H3805" s="14"/>
      <c r="I3805" s="14"/>
      <c r="J3805" s="14"/>
      <c r="K3805" s="14"/>
      <c r="L3805" s="14"/>
      <c r="M3805" s="14"/>
      <c r="N3805" s="14"/>
      <c r="O3805" s="14"/>
      <c r="P3805" s="14"/>
    </row>
    <row r="3806" spans="1:16" ht="18">
      <c r="A3806" s="14"/>
      <c r="B3806" s="14"/>
      <c r="C3806" s="14"/>
      <c r="D3806" s="14"/>
      <c r="E3806" s="14"/>
      <c r="F3806" s="14"/>
      <c r="G3806" s="14"/>
      <c r="H3806" s="14"/>
      <c r="I3806" s="14"/>
      <c r="J3806" s="14"/>
      <c r="K3806" s="14"/>
      <c r="L3806" s="14"/>
      <c r="M3806" s="14"/>
      <c r="N3806" s="14"/>
      <c r="O3806" s="14"/>
      <c r="P3806" s="14"/>
    </row>
    <row r="3807" spans="1:16" ht="18">
      <c r="A3807" s="14"/>
      <c r="B3807" s="14"/>
      <c r="C3807" s="14"/>
      <c r="D3807" s="14"/>
      <c r="E3807" s="14"/>
      <c r="F3807" s="14"/>
      <c r="G3807" s="14"/>
      <c r="H3807" s="14"/>
      <c r="I3807" s="14"/>
      <c r="J3807" s="14"/>
      <c r="K3807" s="14"/>
      <c r="L3807" s="14"/>
      <c r="M3807" s="14"/>
      <c r="N3807" s="14"/>
      <c r="O3807" s="14"/>
      <c r="P3807" s="14"/>
    </row>
    <row r="3808" spans="1:16" ht="18">
      <c r="A3808" s="14"/>
      <c r="B3808" s="14"/>
      <c r="C3808" s="14"/>
      <c r="D3808" s="14"/>
      <c r="E3808" s="14"/>
      <c r="F3808" s="14"/>
      <c r="G3808" s="14"/>
      <c r="H3808" s="14"/>
      <c r="I3808" s="14"/>
      <c r="J3808" s="14"/>
      <c r="K3808" s="14"/>
      <c r="L3808" s="14"/>
      <c r="M3808" s="14"/>
      <c r="N3808" s="14"/>
      <c r="O3808" s="14"/>
      <c r="P3808" s="14"/>
    </row>
    <row r="3809" spans="1:16" ht="18">
      <c r="A3809" s="14"/>
      <c r="B3809" s="14"/>
      <c r="C3809" s="14"/>
      <c r="D3809" s="14"/>
      <c r="E3809" s="14"/>
      <c r="F3809" s="14"/>
      <c r="G3809" s="14"/>
      <c r="H3809" s="14"/>
      <c r="I3809" s="14"/>
      <c r="J3809" s="14"/>
      <c r="K3809" s="14"/>
      <c r="L3809" s="14"/>
      <c r="M3809" s="14"/>
      <c r="N3809" s="14"/>
      <c r="O3809" s="14"/>
      <c r="P3809" s="14"/>
    </row>
    <row r="3810" spans="1:16" ht="18">
      <c r="A3810" s="14"/>
      <c r="B3810" s="14"/>
      <c r="C3810" s="14"/>
      <c r="D3810" s="14"/>
      <c r="E3810" s="14"/>
      <c r="F3810" s="14"/>
      <c r="G3810" s="14"/>
      <c r="H3810" s="14"/>
      <c r="I3810" s="14"/>
      <c r="J3810" s="14"/>
      <c r="K3810" s="14"/>
      <c r="L3810" s="14"/>
      <c r="M3810" s="14"/>
      <c r="N3810" s="14"/>
      <c r="O3810" s="14"/>
      <c r="P3810" s="14"/>
    </row>
    <row r="3811" spans="1:16" ht="18">
      <c r="A3811" s="14"/>
      <c r="B3811" s="14"/>
      <c r="C3811" s="14"/>
      <c r="D3811" s="14"/>
      <c r="E3811" s="14"/>
      <c r="F3811" s="14"/>
      <c r="G3811" s="14"/>
      <c r="H3811" s="14"/>
      <c r="I3811" s="14"/>
      <c r="J3811" s="14"/>
      <c r="K3811" s="14"/>
      <c r="L3811" s="14"/>
      <c r="M3811" s="14"/>
      <c r="N3811" s="14"/>
      <c r="O3811" s="14"/>
      <c r="P3811" s="14"/>
    </row>
    <row r="3812" spans="1:16" ht="18">
      <c r="A3812" s="14"/>
      <c r="B3812" s="14"/>
      <c r="C3812" s="14"/>
      <c r="D3812" s="14"/>
      <c r="E3812" s="14"/>
      <c r="F3812" s="14"/>
      <c r="G3812" s="14"/>
      <c r="H3812" s="14"/>
      <c r="I3812" s="14"/>
      <c r="J3812" s="14"/>
      <c r="K3812" s="14"/>
      <c r="L3812" s="14"/>
      <c r="M3812" s="14"/>
      <c r="N3812" s="14"/>
      <c r="O3812" s="14"/>
      <c r="P3812" s="14"/>
    </row>
    <row r="3813" spans="1:16" ht="18">
      <c r="A3813" s="14"/>
      <c r="B3813" s="14"/>
      <c r="C3813" s="14"/>
      <c r="D3813" s="14"/>
      <c r="E3813" s="14"/>
      <c r="F3813" s="14"/>
      <c r="G3813" s="14"/>
      <c r="H3813" s="14"/>
      <c r="I3813" s="14"/>
      <c r="J3813" s="14"/>
      <c r="K3813" s="14"/>
      <c r="L3813" s="14"/>
      <c r="M3813" s="14"/>
      <c r="N3813" s="14"/>
      <c r="O3813" s="14"/>
      <c r="P3813" s="14"/>
    </row>
    <row r="3814" spans="1:16" ht="18">
      <c r="A3814" s="14"/>
      <c r="B3814" s="14"/>
      <c r="C3814" s="14"/>
      <c r="D3814" s="14"/>
      <c r="E3814" s="14"/>
      <c r="F3814" s="14"/>
      <c r="G3814" s="14"/>
      <c r="H3814" s="14"/>
      <c r="I3814" s="14"/>
      <c r="J3814" s="14"/>
      <c r="K3814" s="14"/>
      <c r="L3814" s="14"/>
      <c r="M3814" s="14"/>
      <c r="N3814" s="14"/>
      <c r="O3814" s="14"/>
      <c r="P3814" s="14"/>
    </row>
    <row r="3815" spans="1:16" ht="18">
      <c r="A3815" s="14"/>
      <c r="B3815" s="14"/>
      <c r="C3815" s="14"/>
      <c r="D3815" s="14"/>
      <c r="E3815" s="14"/>
      <c r="F3815" s="14"/>
      <c r="G3815" s="14"/>
      <c r="H3815" s="14"/>
      <c r="I3815" s="14"/>
      <c r="J3815" s="14"/>
      <c r="K3815" s="14"/>
      <c r="L3815" s="14"/>
      <c r="M3815" s="14"/>
      <c r="N3815" s="14"/>
      <c r="O3815" s="14"/>
      <c r="P3815" s="14"/>
    </row>
    <row r="3816" spans="1:16" ht="18">
      <c r="A3816" s="14"/>
      <c r="B3816" s="14"/>
      <c r="C3816" s="14"/>
      <c r="D3816" s="14"/>
      <c r="E3816" s="14"/>
      <c r="F3816" s="14"/>
      <c r="G3816" s="14"/>
      <c r="H3816" s="14"/>
      <c r="I3816" s="14"/>
      <c r="J3816" s="14"/>
      <c r="K3816" s="14"/>
      <c r="L3816" s="14"/>
      <c r="M3816" s="14"/>
      <c r="N3816" s="14"/>
      <c r="O3816" s="14"/>
      <c r="P3816" s="14"/>
    </row>
    <row r="3817" spans="1:16" ht="18">
      <c r="A3817" s="14"/>
      <c r="B3817" s="14"/>
      <c r="C3817" s="14"/>
      <c r="D3817" s="14"/>
      <c r="E3817" s="14"/>
      <c r="F3817" s="14"/>
      <c r="G3817" s="14"/>
      <c r="H3817" s="14"/>
      <c r="I3817" s="14"/>
      <c r="J3817" s="14"/>
      <c r="K3817" s="14"/>
      <c r="L3817" s="14"/>
      <c r="M3817" s="14"/>
      <c r="N3817" s="14"/>
      <c r="O3817" s="14"/>
      <c r="P3817" s="14"/>
    </row>
    <row r="3818" spans="1:16" ht="18">
      <c r="A3818" s="14"/>
      <c r="B3818" s="14"/>
      <c r="C3818" s="14"/>
      <c r="D3818" s="14"/>
      <c r="E3818" s="14"/>
      <c r="F3818" s="14"/>
      <c r="G3818" s="14"/>
      <c r="H3818" s="14"/>
      <c r="I3818" s="14"/>
      <c r="J3818" s="14"/>
      <c r="K3818" s="14"/>
      <c r="L3818" s="14"/>
      <c r="M3818" s="14"/>
      <c r="N3818" s="14"/>
      <c r="O3818" s="14"/>
      <c r="P3818" s="14"/>
    </row>
    <row r="3819" spans="1:16" ht="18">
      <c r="A3819" s="14"/>
      <c r="B3819" s="14"/>
      <c r="C3819" s="14"/>
      <c r="D3819" s="14"/>
      <c r="E3819" s="14"/>
      <c r="F3819" s="14"/>
      <c r="G3819" s="14"/>
      <c r="H3819" s="14"/>
      <c r="I3819" s="14"/>
      <c r="J3819" s="14"/>
      <c r="K3819" s="14"/>
      <c r="L3819" s="14"/>
      <c r="M3819" s="14"/>
      <c r="N3819" s="14"/>
      <c r="O3819" s="14"/>
      <c r="P3819" s="14"/>
    </row>
    <row r="3820" spans="1:16" ht="18">
      <c r="A3820" s="14"/>
      <c r="B3820" s="14"/>
      <c r="C3820" s="14"/>
      <c r="D3820" s="14"/>
      <c r="E3820" s="14"/>
      <c r="F3820" s="14"/>
      <c r="G3820" s="14"/>
      <c r="H3820" s="14"/>
      <c r="I3820" s="14"/>
      <c r="J3820" s="14"/>
      <c r="K3820" s="14"/>
      <c r="L3820" s="14"/>
      <c r="M3820" s="14"/>
      <c r="N3820" s="14"/>
      <c r="O3820" s="14"/>
      <c r="P3820" s="14"/>
    </row>
    <row r="3821" spans="1:16" ht="18">
      <c r="A3821" s="14"/>
      <c r="B3821" s="14"/>
      <c r="C3821" s="14"/>
      <c r="D3821" s="14"/>
      <c r="E3821" s="14"/>
      <c r="F3821" s="14"/>
      <c r="G3821" s="14"/>
      <c r="H3821" s="14"/>
      <c r="I3821" s="14"/>
      <c r="J3821" s="14"/>
      <c r="K3821" s="14"/>
      <c r="L3821" s="14"/>
      <c r="M3821" s="14"/>
      <c r="N3821" s="14"/>
      <c r="O3821" s="14"/>
      <c r="P3821" s="14"/>
    </row>
    <row r="3822" spans="1:16" ht="18">
      <c r="A3822" s="14"/>
      <c r="B3822" s="14"/>
      <c r="C3822" s="14"/>
      <c r="D3822" s="14"/>
      <c r="E3822" s="14"/>
      <c r="F3822" s="14"/>
      <c r="G3822" s="14"/>
      <c r="H3822" s="14"/>
      <c r="I3822" s="14"/>
      <c r="J3822" s="14"/>
      <c r="K3822" s="14"/>
      <c r="L3822" s="14"/>
      <c r="M3822" s="14"/>
      <c r="N3822" s="14"/>
      <c r="O3822" s="14"/>
      <c r="P3822" s="14"/>
    </row>
    <row r="3823" spans="1:16" ht="18">
      <c r="A3823" s="14"/>
      <c r="B3823" s="14"/>
      <c r="C3823" s="14"/>
      <c r="D3823" s="14"/>
      <c r="E3823" s="14"/>
      <c r="F3823" s="14"/>
      <c r="G3823" s="14"/>
      <c r="H3823" s="14"/>
      <c r="I3823" s="14"/>
      <c r="J3823" s="14"/>
      <c r="K3823" s="14"/>
      <c r="L3823" s="14"/>
      <c r="M3823" s="14"/>
      <c r="N3823" s="14"/>
      <c r="O3823" s="14"/>
      <c r="P3823" s="14"/>
    </row>
    <row r="3824" spans="1:16" ht="18">
      <c r="A3824" s="14"/>
      <c r="B3824" s="14"/>
      <c r="C3824" s="14"/>
      <c r="D3824" s="14"/>
      <c r="E3824" s="14"/>
      <c r="F3824" s="14"/>
      <c r="G3824" s="14"/>
      <c r="H3824" s="14"/>
      <c r="I3824" s="14"/>
      <c r="J3824" s="14"/>
      <c r="K3824" s="14"/>
      <c r="L3824" s="14"/>
      <c r="M3824" s="14"/>
      <c r="N3824" s="14"/>
      <c r="O3824" s="14"/>
      <c r="P3824" s="14"/>
    </row>
    <row r="3825" spans="1:16" ht="18">
      <c r="A3825" s="14"/>
      <c r="B3825" s="14"/>
      <c r="C3825" s="14"/>
      <c r="D3825" s="14"/>
      <c r="E3825" s="14"/>
      <c r="F3825" s="14"/>
      <c r="G3825" s="14"/>
      <c r="H3825" s="14"/>
      <c r="I3825" s="14"/>
      <c r="J3825" s="14"/>
      <c r="K3825" s="14"/>
      <c r="L3825" s="14"/>
      <c r="M3825" s="14"/>
      <c r="N3825" s="14"/>
      <c r="O3825" s="14"/>
      <c r="P3825" s="14"/>
    </row>
    <row r="3826" spans="1:16" ht="18">
      <c r="A3826" s="14"/>
      <c r="B3826" s="14"/>
      <c r="C3826" s="14"/>
      <c r="D3826" s="14"/>
      <c r="E3826" s="14"/>
      <c r="F3826" s="14"/>
      <c r="G3826" s="14"/>
      <c r="H3826" s="14"/>
      <c r="I3826" s="14"/>
      <c r="J3826" s="14"/>
      <c r="K3826" s="14"/>
      <c r="L3826" s="14"/>
      <c r="M3826" s="14"/>
      <c r="N3826" s="14"/>
      <c r="O3826" s="14"/>
      <c r="P3826" s="14"/>
    </row>
    <row r="3827" spans="1:16" ht="18">
      <c r="A3827" s="14"/>
      <c r="B3827" s="14"/>
      <c r="C3827" s="14"/>
      <c r="D3827" s="14"/>
      <c r="E3827" s="14"/>
      <c r="F3827" s="14"/>
      <c r="G3827" s="14"/>
      <c r="H3827" s="14"/>
      <c r="I3827" s="14"/>
      <c r="J3827" s="14"/>
      <c r="K3827" s="14"/>
      <c r="L3827" s="14"/>
      <c r="M3827" s="14"/>
      <c r="N3827" s="14"/>
      <c r="O3827" s="14"/>
      <c r="P3827" s="14"/>
    </row>
    <row r="3828" spans="1:16" ht="18">
      <c r="A3828" s="14"/>
      <c r="B3828" s="14"/>
      <c r="C3828" s="14"/>
      <c r="D3828" s="14"/>
      <c r="E3828" s="14"/>
      <c r="F3828" s="14"/>
      <c r="G3828" s="14"/>
      <c r="H3828" s="14"/>
      <c r="I3828" s="14"/>
      <c r="J3828" s="14"/>
      <c r="K3828" s="14"/>
      <c r="L3828" s="14"/>
      <c r="M3828" s="14"/>
      <c r="N3828" s="14"/>
      <c r="O3828" s="14"/>
      <c r="P3828" s="14"/>
    </row>
    <row r="3829" spans="1:16" ht="18">
      <c r="A3829" s="14"/>
      <c r="B3829" s="14"/>
      <c r="C3829" s="14"/>
      <c r="D3829" s="14"/>
      <c r="E3829" s="14"/>
      <c r="F3829" s="14"/>
      <c r="G3829" s="14"/>
      <c r="H3829" s="14"/>
      <c r="I3829" s="14"/>
      <c r="J3829" s="14"/>
      <c r="K3829" s="14"/>
      <c r="L3829" s="14"/>
      <c r="M3829" s="14"/>
      <c r="N3829" s="14"/>
      <c r="O3829" s="14"/>
      <c r="P3829" s="14"/>
    </row>
    <row r="3830" spans="1:16" ht="18">
      <c r="A3830" s="14"/>
      <c r="B3830" s="14"/>
      <c r="C3830" s="14"/>
      <c r="D3830" s="14"/>
      <c r="E3830" s="14"/>
      <c r="F3830" s="14"/>
      <c r="G3830" s="14"/>
      <c r="H3830" s="14"/>
      <c r="I3830" s="14"/>
      <c r="J3830" s="14"/>
      <c r="K3830" s="14"/>
      <c r="L3830" s="14"/>
      <c r="M3830" s="14"/>
      <c r="N3830" s="14"/>
      <c r="O3830" s="14"/>
      <c r="P3830" s="14"/>
    </row>
    <row r="3831" spans="1:16" ht="18">
      <c r="A3831" s="14"/>
      <c r="B3831" s="14"/>
      <c r="C3831" s="14"/>
      <c r="D3831" s="14"/>
      <c r="E3831" s="14"/>
      <c r="F3831" s="14"/>
      <c r="G3831" s="14"/>
      <c r="H3831" s="14"/>
      <c r="I3831" s="14"/>
      <c r="J3831" s="14"/>
      <c r="K3831" s="14"/>
      <c r="L3831" s="14"/>
      <c r="M3831" s="14"/>
      <c r="N3831" s="14"/>
      <c r="O3831" s="14"/>
      <c r="P3831" s="14"/>
    </row>
    <row r="3832" spans="1:16" ht="18">
      <c r="A3832" s="14"/>
      <c r="B3832" s="14"/>
      <c r="C3832" s="14"/>
      <c r="D3832" s="14"/>
      <c r="E3832" s="14"/>
      <c r="F3832" s="14"/>
      <c r="G3832" s="14"/>
      <c r="H3832" s="14"/>
      <c r="I3832" s="14"/>
      <c r="J3832" s="14"/>
      <c r="K3832" s="14"/>
      <c r="L3832" s="14"/>
      <c r="M3832" s="14"/>
      <c r="N3832" s="14"/>
      <c r="O3832" s="14"/>
      <c r="P3832" s="14"/>
    </row>
    <row r="3833" spans="1:16" ht="18">
      <c r="A3833" s="14"/>
      <c r="B3833" s="14"/>
      <c r="C3833" s="14"/>
      <c r="D3833" s="14"/>
      <c r="E3833" s="14"/>
      <c r="F3833" s="14"/>
      <c r="G3833" s="14"/>
      <c r="H3833" s="14"/>
      <c r="I3833" s="14"/>
      <c r="J3833" s="14"/>
      <c r="K3833" s="14"/>
      <c r="L3833" s="14"/>
      <c r="M3833" s="14"/>
      <c r="N3833" s="14"/>
      <c r="O3833" s="14"/>
      <c r="P3833" s="14"/>
    </row>
    <row r="3834" spans="1:16" ht="18">
      <c r="A3834" s="14"/>
      <c r="B3834" s="14"/>
      <c r="C3834" s="14"/>
      <c r="D3834" s="14"/>
      <c r="E3834" s="14"/>
      <c r="F3834" s="14"/>
      <c r="G3834" s="14"/>
      <c r="H3834" s="14"/>
      <c r="I3834" s="14"/>
      <c r="J3834" s="14"/>
      <c r="K3834" s="14"/>
      <c r="L3834" s="14"/>
      <c r="M3834" s="14"/>
      <c r="N3834" s="14"/>
      <c r="O3834" s="14"/>
      <c r="P3834" s="14"/>
    </row>
    <row r="3835" spans="1:16" ht="18">
      <c r="A3835" s="14"/>
      <c r="B3835" s="14"/>
      <c r="C3835" s="14"/>
      <c r="D3835" s="14"/>
      <c r="E3835" s="14"/>
      <c r="F3835" s="14"/>
      <c r="G3835" s="14"/>
      <c r="H3835" s="14"/>
      <c r="I3835" s="14"/>
      <c r="J3835" s="14"/>
      <c r="K3835" s="14"/>
      <c r="L3835" s="14"/>
      <c r="M3835" s="14"/>
      <c r="N3835" s="14"/>
      <c r="O3835" s="14"/>
      <c r="P3835" s="14"/>
    </row>
    <row r="3836" spans="1:16" ht="18">
      <c r="A3836" s="14"/>
      <c r="B3836" s="14"/>
      <c r="C3836" s="14"/>
      <c r="D3836" s="14"/>
      <c r="E3836" s="14"/>
      <c r="F3836" s="14"/>
      <c r="G3836" s="14"/>
      <c r="H3836" s="14"/>
      <c r="I3836" s="14"/>
      <c r="J3836" s="14"/>
      <c r="K3836" s="14"/>
      <c r="L3836" s="14"/>
      <c r="M3836" s="14"/>
      <c r="N3836" s="14"/>
      <c r="O3836" s="14"/>
      <c r="P3836" s="14"/>
    </row>
    <row r="3837" spans="1:16" ht="18">
      <c r="A3837" s="14"/>
      <c r="B3837" s="14"/>
      <c r="C3837" s="14"/>
      <c r="D3837" s="14"/>
      <c r="E3837" s="14"/>
      <c r="F3837" s="14"/>
      <c r="G3837" s="14"/>
      <c r="H3837" s="14"/>
      <c r="I3837" s="14"/>
      <c r="J3837" s="14"/>
      <c r="K3837" s="14"/>
      <c r="L3837" s="14"/>
      <c r="M3837" s="14"/>
      <c r="N3837" s="14"/>
      <c r="O3837" s="14"/>
      <c r="P3837" s="14"/>
    </row>
    <row r="3838" spans="1:16" ht="18">
      <c r="A3838" s="14"/>
      <c r="B3838" s="14"/>
      <c r="C3838" s="14"/>
      <c r="D3838" s="14"/>
      <c r="E3838" s="14"/>
      <c r="F3838" s="14"/>
      <c r="G3838" s="14"/>
      <c r="H3838" s="14"/>
      <c r="I3838" s="14"/>
      <c r="J3838" s="14"/>
      <c r="K3838" s="14"/>
      <c r="L3838" s="14"/>
      <c r="M3838" s="14"/>
      <c r="N3838" s="14"/>
      <c r="O3838" s="14"/>
      <c r="P3838" s="14"/>
    </row>
    <row r="3839" spans="1:16" ht="18">
      <c r="A3839" s="14"/>
      <c r="B3839" s="14"/>
      <c r="C3839" s="14"/>
      <c r="D3839" s="14"/>
      <c r="E3839" s="14"/>
      <c r="F3839" s="14"/>
      <c r="G3839" s="14"/>
      <c r="H3839" s="14"/>
      <c r="I3839" s="14"/>
      <c r="J3839" s="14"/>
      <c r="K3839" s="14"/>
      <c r="L3839" s="14"/>
      <c r="M3839" s="14"/>
      <c r="N3839" s="14"/>
      <c r="O3839" s="14"/>
      <c r="P3839" s="14"/>
    </row>
    <row r="3840" spans="1:16" ht="18">
      <c r="A3840" s="14"/>
      <c r="B3840" s="14"/>
      <c r="C3840" s="14"/>
      <c r="D3840" s="14"/>
      <c r="E3840" s="14"/>
      <c r="F3840" s="14"/>
      <c r="G3840" s="14"/>
      <c r="H3840" s="14"/>
      <c r="I3840" s="14"/>
      <c r="J3840" s="14"/>
      <c r="K3840" s="14"/>
      <c r="L3840" s="14"/>
      <c r="M3840" s="14"/>
      <c r="N3840" s="14"/>
      <c r="O3840" s="14"/>
      <c r="P3840" s="14"/>
    </row>
    <row r="3841" spans="1:16" ht="18">
      <c r="A3841" s="14"/>
      <c r="B3841" s="14"/>
      <c r="C3841" s="14"/>
      <c r="D3841" s="14"/>
      <c r="E3841" s="14"/>
      <c r="F3841" s="14"/>
      <c r="G3841" s="14"/>
      <c r="H3841" s="14"/>
      <c r="I3841" s="14"/>
      <c r="J3841" s="14"/>
      <c r="K3841" s="14"/>
      <c r="L3841" s="14"/>
      <c r="M3841" s="14"/>
      <c r="N3841" s="14"/>
      <c r="O3841" s="14"/>
      <c r="P3841" s="14"/>
    </row>
    <row r="3842" spans="1:16" ht="18">
      <c r="A3842" s="14"/>
      <c r="B3842" s="14"/>
      <c r="C3842" s="14"/>
      <c r="D3842" s="14"/>
      <c r="E3842" s="14"/>
      <c r="F3842" s="14"/>
      <c r="G3842" s="14"/>
      <c r="H3842" s="14"/>
      <c r="I3842" s="14"/>
      <c r="J3842" s="14"/>
      <c r="K3842" s="14"/>
      <c r="L3842" s="14"/>
      <c r="M3842" s="14"/>
      <c r="N3842" s="14"/>
      <c r="O3842" s="14"/>
      <c r="P3842" s="14"/>
    </row>
    <row r="3843" spans="1:16" ht="18">
      <c r="A3843" s="14"/>
      <c r="B3843" s="14"/>
      <c r="C3843" s="14"/>
      <c r="D3843" s="14"/>
      <c r="E3843" s="14"/>
      <c r="F3843" s="14"/>
      <c r="G3843" s="14"/>
      <c r="H3843" s="14"/>
      <c r="I3843" s="14"/>
      <c r="J3843" s="14"/>
      <c r="K3843" s="14"/>
      <c r="L3843" s="14"/>
      <c r="M3843" s="14"/>
      <c r="N3843" s="14"/>
      <c r="O3843" s="14"/>
      <c r="P3843" s="14"/>
    </row>
    <row r="3844" spans="1:16" ht="18">
      <c r="A3844" s="14"/>
      <c r="B3844" s="14"/>
      <c r="C3844" s="14"/>
      <c r="D3844" s="14"/>
      <c r="E3844" s="14"/>
      <c r="F3844" s="14"/>
      <c r="G3844" s="14"/>
      <c r="H3844" s="14"/>
      <c r="I3844" s="14"/>
      <c r="J3844" s="14"/>
      <c r="K3844" s="14"/>
      <c r="L3844" s="14"/>
      <c r="M3844" s="14"/>
      <c r="N3844" s="14"/>
      <c r="O3844" s="14"/>
      <c r="P3844" s="14"/>
    </row>
    <row r="3845" spans="1:16" ht="18">
      <c r="A3845" s="14"/>
      <c r="B3845" s="14"/>
      <c r="C3845" s="14"/>
      <c r="D3845" s="14"/>
      <c r="E3845" s="14"/>
      <c r="F3845" s="14"/>
      <c r="G3845" s="14"/>
      <c r="H3845" s="14"/>
      <c r="I3845" s="14"/>
      <c r="J3845" s="14"/>
      <c r="K3845" s="14"/>
      <c r="L3845" s="14"/>
      <c r="M3845" s="14"/>
      <c r="N3845" s="14"/>
      <c r="O3845" s="14"/>
      <c r="P3845" s="14"/>
    </row>
    <row r="3846" spans="1:16" ht="18">
      <c r="A3846" s="14"/>
      <c r="B3846" s="14"/>
      <c r="C3846" s="14"/>
      <c r="D3846" s="14"/>
      <c r="E3846" s="14"/>
      <c r="F3846" s="14"/>
      <c r="G3846" s="14"/>
      <c r="H3846" s="14"/>
      <c r="I3846" s="14"/>
      <c r="J3846" s="14"/>
      <c r="K3846" s="14"/>
      <c r="L3846" s="14"/>
      <c r="M3846" s="14"/>
      <c r="N3846" s="14"/>
      <c r="O3846" s="14"/>
      <c r="P3846" s="14"/>
    </row>
    <row r="3847" spans="1:16" ht="18">
      <c r="A3847" s="14"/>
      <c r="B3847" s="14"/>
      <c r="C3847" s="14"/>
      <c r="D3847" s="14"/>
      <c r="E3847" s="14"/>
      <c r="F3847" s="14"/>
      <c r="G3847" s="14"/>
      <c r="H3847" s="14"/>
      <c r="I3847" s="14"/>
      <c r="J3847" s="14"/>
      <c r="K3847" s="14"/>
      <c r="L3847" s="14"/>
      <c r="M3847" s="14"/>
      <c r="N3847" s="14"/>
      <c r="O3847" s="14"/>
      <c r="P3847" s="14"/>
    </row>
    <row r="3848" spans="1:16" ht="18">
      <c r="A3848" s="14"/>
      <c r="B3848" s="14"/>
      <c r="C3848" s="14"/>
      <c r="D3848" s="14"/>
      <c r="E3848" s="14"/>
      <c r="F3848" s="14"/>
      <c r="G3848" s="14"/>
      <c r="H3848" s="14"/>
      <c r="I3848" s="14"/>
      <c r="J3848" s="14"/>
      <c r="K3848" s="14"/>
      <c r="L3848" s="14"/>
      <c r="M3848" s="14"/>
      <c r="N3848" s="14"/>
      <c r="O3848" s="14"/>
      <c r="P3848" s="14"/>
    </row>
    <row r="3849" spans="1:16" ht="18">
      <c r="A3849" s="14"/>
      <c r="B3849" s="14"/>
      <c r="C3849" s="14"/>
      <c r="D3849" s="14"/>
      <c r="E3849" s="14"/>
      <c r="F3849" s="14"/>
      <c r="G3849" s="14"/>
      <c r="H3849" s="14"/>
      <c r="I3849" s="14"/>
      <c r="J3849" s="14"/>
      <c r="K3849" s="14"/>
      <c r="L3849" s="14"/>
      <c r="M3849" s="14"/>
      <c r="N3849" s="14"/>
      <c r="O3849" s="14"/>
      <c r="P3849" s="14"/>
    </row>
    <row r="3850" spans="1:16" ht="18">
      <c r="A3850" s="14"/>
      <c r="B3850" s="14"/>
      <c r="C3850" s="14"/>
      <c r="D3850" s="14"/>
      <c r="E3850" s="14"/>
      <c r="F3850" s="14"/>
      <c r="G3850" s="14"/>
      <c r="H3850" s="14"/>
      <c r="I3850" s="14"/>
      <c r="J3850" s="14"/>
      <c r="K3850" s="14"/>
      <c r="L3850" s="14"/>
      <c r="M3850" s="14"/>
      <c r="N3850" s="14"/>
      <c r="O3850" s="14"/>
      <c r="P3850" s="14"/>
    </row>
    <row r="3851" spans="1:16" ht="18">
      <c r="A3851" s="14"/>
      <c r="B3851" s="14"/>
      <c r="C3851" s="14"/>
      <c r="D3851" s="14"/>
      <c r="E3851" s="14"/>
      <c r="F3851" s="14"/>
      <c r="G3851" s="14"/>
      <c r="H3851" s="14"/>
      <c r="I3851" s="14"/>
      <c r="J3851" s="14"/>
      <c r="K3851" s="14"/>
      <c r="L3851" s="14"/>
      <c r="M3851" s="14"/>
      <c r="N3851" s="14"/>
      <c r="O3851" s="14"/>
      <c r="P3851" s="14"/>
    </row>
    <row r="3852" spans="1:16" ht="18">
      <c r="A3852" s="14"/>
      <c r="B3852" s="14"/>
      <c r="C3852" s="14"/>
      <c r="D3852" s="14"/>
      <c r="E3852" s="14"/>
      <c r="F3852" s="14"/>
      <c r="G3852" s="14"/>
      <c r="H3852" s="14"/>
      <c r="I3852" s="14"/>
      <c r="J3852" s="14"/>
      <c r="K3852" s="14"/>
      <c r="L3852" s="14"/>
      <c r="M3852" s="14"/>
      <c r="N3852" s="14"/>
      <c r="O3852" s="14"/>
      <c r="P3852" s="14"/>
    </row>
    <row r="3853" spans="1:16" ht="18">
      <c r="A3853" s="14"/>
      <c r="B3853" s="14"/>
      <c r="C3853" s="14"/>
      <c r="D3853" s="14"/>
      <c r="E3853" s="14"/>
      <c r="F3853" s="14"/>
      <c r="G3853" s="14"/>
      <c r="H3853" s="14"/>
      <c r="I3853" s="14"/>
      <c r="J3853" s="14"/>
      <c r="K3853" s="14"/>
      <c r="L3853" s="14"/>
      <c r="M3853" s="14"/>
      <c r="N3853" s="14"/>
      <c r="O3853" s="14"/>
      <c r="P3853" s="14"/>
    </row>
    <row r="3854" spans="1:16" ht="18">
      <c r="A3854" s="14"/>
      <c r="B3854" s="14"/>
      <c r="C3854" s="14"/>
      <c r="D3854" s="14"/>
      <c r="E3854" s="14"/>
      <c r="F3854" s="14"/>
      <c r="G3854" s="14"/>
      <c r="H3854" s="14"/>
      <c r="I3854" s="14"/>
      <c r="J3854" s="14"/>
      <c r="K3854" s="14"/>
      <c r="L3854" s="14"/>
      <c r="M3854" s="14"/>
      <c r="N3854" s="14"/>
      <c r="O3854" s="14"/>
      <c r="P3854" s="14"/>
    </row>
    <row r="3855" spans="1:16" ht="18">
      <c r="A3855" s="14"/>
      <c r="B3855" s="14"/>
      <c r="C3855" s="14"/>
      <c r="D3855" s="14"/>
      <c r="E3855" s="14"/>
      <c r="F3855" s="14"/>
      <c r="G3855" s="14"/>
      <c r="H3855" s="14"/>
      <c r="I3855" s="14"/>
      <c r="J3855" s="14"/>
      <c r="K3855" s="14"/>
      <c r="L3855" s="14"/>
      <c r="M3855" s="14"/>
      <c r="N3855" s="14"/>
      <c r="O3855" s="14"/>
      <c r="P3855" s="14"/>
    </row>
    <row r="3856" spans="1:16" ht="18">
      <c r="A3856" s="14"/>
      <c r="B3856" s="14"/>
      <c r="C3856" s="14"/>
      <c r="D3856" s="14"/>
      <c r="E3856" s="14"/>
      <c r="F3856" s="14"/>
      <c r="G3856" s="14"/>
      <c r="H3856" s="14"/>
      <c r="I3856" s="14"/>
      <c r="J3856" s="14"/>
      <c r="K3856" s="14"/>
      <c r="L3856" s="14"/>
      <c r="M3856" s="14"/>
      <c r="N3856" s="14"/>
      <c r="O3856" s="14"/>
      <c r="P3856" s="14"/>
    </row>
    <row r="3857" spans="1:16" ht="18">
      <c r="A3857" s="14"/>
      <c r="B3857" s="14"/>
      <c r="C3857" s="14"/>
      <c r="D3857" s="14"/>
      <c r="E3857" s="14"/>
      <c r="F3857" s="14"/>
      <c r="G3857" s="14"/>
      <c r="H3857" s="14"/>
      <c r="I3857" s="14"/>
      <c r="J3857" s="14"/>
      <c r="K3857" s="14"/>
      <c r="L3857" s="14"/>
      <c r="M3857" s="14"/>
      <c r="N3857" s="14"/>
      <c r="O3857" s="14"/>
      <c r="P3857" s="14"/>
    </row>
    <row r="3858" spans="1:16" ht="18">
      <c r="A3858" s="14"/>
      <c r="B3858" s="14"/>
      <c r="C3858" s="14"/>
      <c r="D3858" s="14"/>
      <c r="E3858" s="14"/>
      <c r="F3858" s="14"/>
      <c r="G3858" s="14"/>
      <c r="H3858" s="14"/>
      <c r="I3858" s="14"/>
      <c r="J3858" s="14"/>
      <c r="K3858" s="14"/>
      <c r="L3858" s="14"/>
      <c r="M3858" s="14"/>
      <c r="N3858" s="14"/>
      <c r="O3858" s="14"/>
      <c r="P3858" s="14"/>
    </row>
    <row r="3859" spans="1:16" ht="18">
      <c r="A3859" s="14"/>
      <c r="B3859" s="14"/>
      <c r="C3859" s="14"/>
      <c r="D3859" s="14"/>
      <c r="E3859" s="14"/>
      <c r="F3859" s="14"/>
      <c r="G3859" s="14"/>
      <c r="H3859" s="14"/>
      <c r="I3859" s="14"/>
      <c r="J3859" s="14"/>
      <c r="K3859" s="14"/>
      <c r="L3859" s="14"/>
      <c r="M3859" s="14"/>
      <c r="N3859" s="14"/>
      <c r="O3859" s="14"/>
      <c r="P3859" s="14"/>
    </row>
    <row r="3860" spans="1:16" ht="18">
      <c r="A3860" s="14"/>
      <c r="B3860" s="14"/>
      <c r="C3860" s="14"/>
      <c r="D3860" s="14"/>
      <c r="E3860" s="14"/>
      <c r="F3860" s="14"/>
      <c r="G3860" s="14"/>
      <c r="H3860" s="14"/>
      <c r="I3860" s="14"/>
      <c r="J3860" s="14"/>
      <c r="K3860" s="14"/>
      <c r="L3860" s="14"/>
      <c r="M3860" s="14"/>
      <c r="N3860" s="14"/>
      <c r="O3860" s="14"/>
      <c r="P3860" s="14"/>
    </row>
    <row r="3861" spans="1:16" ht="18">
      <c r="A3861" s="14"/>
      <c r="B3861" s="14"/>
      <c r="C3861" s="14"/>
      <c r="D3861" s="14"/>
      <c r="E3861" s="14"/>
      <c r="F3861" s="14"/>
      <c r="G3861" s="14"/>
      <c r="H3861" s="14"/>
      <c r="I3861" s="14"/>
      <c r="J3861" s="14"/>
      <c r="K3861" s="14"/>
      <c r="L3861" s="14"/>
      <c r="M3861" s="14"/>
      <c r="N3861" s="14"/>
      <c r="O3861" s="14"/>
      <c r="P3861" s="14"/>
    </row>
    <row r="3862" spans="1:16" ht="18">
      <c r="A3862" s="14"/>
      <c r="B3862" s="14"/>
      <c r="C3862" s="14"/>
      <c r="D3862" s="14"/>
      <c r="E3862" s="14"/>
      <c r="F3862" s="14"/>
      <c r="G3862" s="14"/>
      <c r="H3862" s="14"/>
      <c r="I3862" s="14"/>
      <c r="J3862" s="14"/>
      <c r="K3862" s="14"/>
      <c r="L3862" s="14"/>
      <c r="M3862" s="14"/>
      <c r="N3862" s="14"/>
      <c r="O3862" s="14"/>
      <c r="P3862" s="14"/>
    </row>
    <row r="3863" spans="1:16" ht="18">
      <c r="A3863" s="14"/>
      <c r="B3863" s="14"/>
      <c r="C3863" s="14"/>
      <c r="D3863" s="14"/>
      <c r="E3863" s="14"/>
      <c r="F3863" s="14"/>
      <c r="G3863" s="14"/>
      <c r="H3863" s="14"/>
      <c r="I3863" s="14"/>
      <c r="J3863" s="14"/>
      <c r="K3863" s="14"/>
      <c r="L3863" s="14"/>
      <c r="M3863" s="14"/>
      <c r="N3863" s="14"/>
      <c r="O3863" s="14"/>
      <c r="P3863" s="14"/>
    </row>
    <row r="3864" spans="1:16" ht="18">
      <c r="A3864" s="14"/>
      <c r="B3864" s="14"/>
      <c r="C3864" s="14"/>
      <c r="D3864" s="14"/>
      <c r="E3864" s="14"/>
      <c r="F3864" s="14"/>
      <c r="G3864" s="14"/>
      <c r="H3864" s="14"/>
      <c r="I3864" s="14"/>
      <c r="J3864" s="14"/>
      <c r="K3864" s="14"/>
      <c r="L3864" s="14"/>
      <c r="M3864" s="14"/>
      <c r="N3864" s="14"/>
      <c r="O3864" s="14"/>
      <c r="P3864" s="14"/>
    </row>
    <row r="3865" spans="1:16" ht="18">
      <c r="A3865" s="14"/>
      <c r="B3865" s="14"/>
      <c r="C3865" s="14"/>
      <c r="D3865" s="14"/>
      <c r="E3865" s="14"/>
      <c r="F3865" s="14"/>
      <c r="G3865" s="14"/>
      <c r="H3865" s="14"/>
      <c r="I3865" s="14"/>
      <c r="J3865" s="14"/>
      <c r="K3865" s="14"/>
      <c r="L3865" s="14"/>
      <c r="M3865" s="14"/>
      <c r="N3865" s="14"/>
      <c r="O3865" s="14"/>
      <c r="P3865" s="14"/>
    </row>
    <row r="3866" spans="1:16" ht="18">
      <c r="A3866" s="14"/>
      <c r="B3866" s="14"/>
      <c r="C3866" s="14"/>
      <c r="D3866" s="14"/>
      <c r="E3866" s="14"/>
      <c r="F3866" s="14"/>
      <c r="G3866" s="14"/>
      <c r="H3866" s="14"/>
      <c r="I3866" s="14"/>
      <c r="J3866" s="14"/>
      <c r="K3866" s="14"/>
      <c r="L3866" s="14"/>
      <c r="M3866" s="14"/>
      <c r="N3866" s="14"/>
      <c r="O3866" s="14"/>
      <c r="P3866" s="14"/>
    </row>
    <row r="3867" spans="1:16" ht="18">
      <c r="A3867" s="14"/>
      <c r="B3867" s="14"/>
      <c r="C3867" s="14"/>
      <c r="D3867" s="14"/>
      <c r="E3867" s="14"/>
      <c r="F3867" s="14"/>
      <c r="G3867" s="14"/>
      <c r="H3867" s="14"/>
      <c r="I3867" s="14"/>
      <c r="J3867" s="14"/>
      <c r="K3867" s="14"/>
      <c r="L3867" s="14"/>
      <c r="M3867" s="14"/>
      <c r="N3867" s="14"/>
      <c r="O3867" s="14"/>
      <c r="P3867" s="14"/>
    </row>
    <row r="3868" spans="1:16" ht="18">
      <c r="A3868" s="14"/>
      <c r="B3868" s="14"/>
      <c r="C3868" s="14"/>
      <c r="D3868" s="14"/>
      <c r="E3868" s="14"/>
      <c r="F3868" s="14"/>
      <c r="G3868" s="14"/>
      <c r="H3868" s="14"/>
      <c r="I3868" s="14"/>
      <c r="J3868" s="14"/>
      <c r="K3868" s="14"/>
      <c r="L3868" s="14"/>
      <c r="M3868" s="14"/>
      <c r="N3868" s="14"/>
      <c r="O3868" s="14"/>
      <c r="P3868" s="14"/>
    </row>
    <row r="3869" spans="1:16" ht="18">
      <c r="A3869" s="14"/>
      <c r="B3869" s="14"/>
      <c r="C3869" s="14"/>
      <c r="D3869" s="14"/>
      <c r="E3869" s="14"/>
      <c r="F3869" s="14"/>
      <c r="G3869" s="14"/>
      <c r="H3869" s="14"/>
      <c r="I3869" s="14"/>
      <c r="J3869" s="14"/>
      <c r="K3869" s="14"/>
      <c r="L3869" s="14"/>
      <c r="M3869" s="14"/>
      <c r="N3869" s="14"/>
      <c r="O3869" s="14"/>
      <c r="P3869" s="14"/>
    </row>
    <row r="3870" spans="1:16" ht="18">
      <c r="A3870" s="14"/>
      <c r="B3870" s="14"/>
      <c r="C3870" s="14"/>
      <c r="D3870" s="14"/>
      <c r="E3870" s="14"/>
      <c r="F3870" s="14"/>
      <c r="G3870" s="14"/>
      <c r="H3870" s="14"/>
      <c r="I3870" s="14"/>
      <c r="J3870" s="14"/>
      <c r="K3870" s="14"/>
      <c r="L3870" s="14"/>
      <c r="M3870" s="14"/>
      <c r="N3870" s="14"/>
      <c r="O3870" s="14"/>
      <c r="P3870" s="14"/>
    </row>
    <row r="3871" spans="1:16" ht="18">
      <c r="A3871" s="14"/>
      <c r="B3871" s="14"/>
      <c r="C3871" s="14"/>
      <c r="D3871" s="14"/>
      <c r="E3871" s="14"/>
      <c r="F3871" s="14"/>
      <c r="G3871" s="14"/>
      <c r="H3871" s="14"/>
      <c r="I3871" s="14"/>
      <c r="J3871" s="14"/>
      <c r="K3871" s="14"/>
      <c r="L3871" s="14"/>
      <c r="M3871" s="14"/>
      <c r="N3871" s="14"/>
      <c r="O3871" s="14"/>
      <c r="P3871" s="14"/>
    </row>
    <row r="3872" spans="1:16" ht="18">
      <c r="A3872" s="14"/>
      <c r="B3872" s="14"/>
      <c r="C3872" s="14"/>
      <c r="D3872" s="14"/>
      <c r="E3872" s="14"/>
      <c r="F3872" s="14"/>
      <c r="G3872" s="14"/>
      <c r="H3872" s="14"/>
      <c r="I3872" s="14"/>
      <c r="J3872" s="14"/>
      <c r="K3872" s="14"/>
      <c r="L3872" s="14"/>
      <c r="M3872" s="14"/>
      <c r="N3872" s="14"/>
      <c r="O3872" s="14"/>
      <c r="P3872" s="14"/>
    </row>
    <row r="3873" spans="1:16" ht="18">
      <c r="A3873" s="14"/>
      <c r="B3873" s="14"/>
      <c r="C3873" s="14"/>
      <c r="D3873" s="14"/>
      <c r="E3873" s="14"/>
      <c r="F3873" s="14"/>
      <c r="G3873" s="14"/>
      <c r="H3873" s="14"/>
      <c r="I3873" s="14"/>
      <c r="J3873" s="14"/>
      <c r="K3873" s="14"/>
      <c r="L3873" s="14"/>
      <c r="M3873" s="14"/>
      <c r="N3873" s="14"/>
      <c r="O3873" s="14"/>
      <c r="P3873" s="14"/>
    </row>
    <row r="3874" spans="1:16" ht="18">
      <c r="A3874" s="14"/>
      <c r="B3874" s="14"/>
      <c r="C3874" s="14"/>
      <c r="D3874" s="14"/>
      <c r="E3874" s="14"/>
      <c r="F3874" s="14"/>
      <c r="G3874" s="14"/>
      <c r="H3874" s="14"/>
      <c r="I3874" s="14"/>
      <c r="J3874" s="14"/>
      <c r="K3874" s="14"/>
      <c r="L3874" s="14"/>
      <c r="M3874" s="14"/>
      <c r="N3874" s="14"/>
      <c r="O3874" s="14"/>
      <c r="P3874" s="14"/>
    </row>
    <row r="3875" spans="1:16" ht="18">
      <c r="A3875" s="14"/>
      <c r="B3875" s="14"/>
      <c r="C3875" s="14"/>
      <c r="D3875" s="14"/>
      <c r="E3875" s="14"/>
      <c r="F3875" s="14"/>
      <c r="G3875" s="14"/>
      <c r="H3875" s="14"/>
      <c r="I3875" s="14"/>
      <c r="J3875" s="14"/>
      <c r="K3875" s="14"/>
      <c r="L3875" s="14"/>
      <c r="M3875" s="14"/>
      <c r="N3875" s="14"/>
      <c r="O3875" s="14"/>
      <c r="P3875" s="14"/>
    </row>
    <row r="3876" spans="1:16" ht="18">
      <c r="A3876" s="14"/>
      <c r="B3876" s="14"/>
      <c r="C3876" s="14"/>
      <c r="D3876" s="14"/>
      <c r="E3876" s="14"/>
      <c r="F3876" s="14"/>
      <c r="G3876" s="14"/>
      <c r="H3876" s="14"/>
      <c r="I3876" s="14"/>
      <c r="J3876" s="14"/>
      <c r="K3876" s="14"/>
      <c r="L3876" s="14"/>
      <c r="M3876" s="14"/>
      <c r="N3876" s="14"/>
      <c r="O3876" s="14"/>
      <c r="P3876" s="14"/>
    </row>
    <row r="3877" spans="1:16" ht="18">
      <c r="A3877" s="14"/>
      <c r="B3877" s="14"/>
      <c r="C3877" s="14"/>
      <c r="D3877" s="14"/>
      <c r="E3877" s="14"/>
      <c r="F3877" s="14"/>
      <c r="G3877" s="14"/>
      <c r="H3877" s="14"/>
      <c r="I3877" s="14"/>
      <c r="J3877" s="14"/>
      <c r="K3877" s="14"/>
      <c r="L3877" s="14"/>
      <c r="M3877" s="14"/>
      <c r="N3877" s="14"/>
      <c r="O3877" s="14"/>
      <c r="P3877" s="14"/>
    </row>
    <row r="3878" spans="1:16" ht="18">
      <c r="A3878" s="14"/>
      <c r="B3878" s="14"/>
      <c r="C3878" s="14"/>
      <c r="D3878" s="14"/>
      <c r="E3878" s="14"/>
      <c r="F3878" s="14"/>
      <c r="G3878" s="14"/>
      <c r="H3878" s="14"/>
      <c r="I3878" s="14"/>
      <c r="J3878" s="14"/>
      <c r="K3878" s="14"/>
      <c r="L3878" s="14"/>
      <c r="M3878" s="14"/>
      <c r="N3878" s="14"/>
      <c r="O3878" s="14"/>
      <c r="P3878" s="14"/>
    </row>
    <row r="3879" spans="1:16" ht="18">
      <c r="A3879" s="14"/>
      <c r="B3879" s="14"/>
      <c r="C3879" s="14"/>
      <c r="D3879" s="14"/>
      <c r="E3879" s="14"/>
      <c r="F3879" s="14"/>
      <c r="G3879" s="14"/>
      <c r="H3879" s="14"/>
      <c r="I3879" s="14"/>
      <c r="J3879" s="14"/>
      <c r="K3879" s="14"/>
      <c r="L3879" s="14"/>
      <c r="M3879" s="14"/>
      <c r="N3879" s="14"/>
      <c r="O3879" s="14"/>
      <c r="P3879" s="14"/>
    </row>
    <row r="3880" spans="1:16" ht="18">
      <c r="A3880" s="14"/>
      <c r="B3880" s="14"/>
      <c r="C3880" s="14"/>
      <c r="D3880" s="14"/>
      <c r="E3880" s="14"/>
      <c r="F3880" s="14"/>
      <c r="G3880" s="14"/>
      <c r="H3880" s="14"/>
      <c r="I3880" s="14"/>
      <c r="J3880" s="14"/>
      <c r="K3880" s="14"/>
      <c r="L3880" s="14"/>
      <c r="M3880" s="14"/>
      <c r="N3880" s="14"/>
      <c r="O3880" s="14"/>
      <c r="P3880" s="14"/>
    </row>
    <row r="3881" spans="1:16" ht="18">
      <c r="A3881" s="14"/>
      <c r="B3881" s="14"/>
      <c r="C3881" s="14"/>
      <c r="D3881" s="14"/>
      <c r="E3881" s="14"/>
      <c r="F3881" s="14"/>
      <c r="G3881" s="14"/>
      <c r="H3881" s="14"/>
      <c r="I3881" s="14"/>
      <c r="J3881" s="14"/>
      <c r="K3881" s="14"/>
      <c r="L3881" s="14"/>
      <c r="M3881" s="14"/>
      <c r="N3881" s="14"/>
      <c r="O3881" s="14"/>
      <c r="P3881" s="14"/>
    </row>
    <row r="3882" spans="1:16" ht="18">
      <c r="A3882" s="14"/>
      <c r="B3882" s="14"/>
      <c r="C3882" s="14"/>
      <c r="D3882" s="14"/>
      <c r="E3882" s="14"/>
      <c r="F3882" s="14"/>
      <c r="G3882" s="14"/>
      <c r="H3882" s="14"/>
      <c r="I3882" s="14"/>
      <c r="J3882" s="14"/>
      <c r="K3882" s="14"/>
      <c r="L3882" s="14"/>
      <c r="M3882" s="14"/>
      <c r="N3882" s="14"/>
      <c r="O3882" s="14"/>
      <c r="P3882" s="14"/>
    </row>
    <row r="3883" spans="1:16" ht="18">
      <c r="A3883" s="14"/>
      <c r="B3883" s="14"/>
      <c r="C3883" s="14"/>
      <c r="D3883" s="14"/>
      <c r="E3883" s="14"/>
      <c r="F3883" s="14"/>
      <c r="G3883" s="14"/>
      <c r="H3883" s="14"/>
      <c r="I3883" s="14"/>
      <c r="J3883" s="14"/>
      <c r="K3883" s="14"/>
      <c r="L3883" s="14"/>
      <c r="M3883" s="14"/>
      <c r="N3883" s="14"/>
      <c r="O3883" s="14"/>
      <c r="P3883" s="14"/>
    </row>
    <row r="3884" spans="1:16" ht="18">
      <c r="A3884" s="14"/>
      <c r="B3884" s="14"/>
      <c r="C3884" s="14"/>
      <c r="D3884" s="14"/>
      <c r="E3884" s="14"/>
      <c r="F3884" s="14"/>
      <c r="G3884" s="14"/>
      <c r="H3884" s="14"/>
      <c r="I3884" s="14"/>
      <c r="J3884" s="14"/>
      <c r="K3884" s="14"/>
      <c r="L3884" s="14"/>
      <c r="M3884" s="14"/>
      <c r="N3884" s="14"/>
      <c r="O3884" s="14"/>
      <c r="P3884" s="14"/>
    </row>
    <row r="3885" spans="1:16" ht="18">
      <c r="A3885" s="14"/>
      <c r="B3885" s="14"/>
      <c r="C3885" s="14"/>
      <c r="D3885" s="14"/>
      <c r="E3885" s="14"/>
      <c r="F3885" s="14"/>
      <c r="G3885" s="14"/>
      <c r="H3885" s="14"/>
      <c r="I3885" s="14"/>
      <c r="J3885" s="14"/>
      <c r="K3885" s="14"/>
      <c r="L3885" s="14"/>
      <c r="M3885" s="14"/>
      <c r="N3885" s="14"/>
      <c r="O3885" s="14"/>
      <c r="P3885" s="14"/>
    </row>
    <row r="3886" spans="1:16" ht="18">
      <c r="A3886" s="14"/>
      <c r="B3886" s="14"/>
      <c r="C3886" s="14"/>
      <c r="D3886" s="14"/>
      <c r="E3886" s="14"/>
      <c r="F3886" s="14"/>
      <c r="G3886" s="14"/>
      <c r="H3886" s="14"/>
      <c r="I3886" s="14"/>
      <c r="J3886" s="14"/>
      <c r="K3886" s="14"/>
      <c r="L3886" s="14"/>
      <c r="M3886" s="14"/>
      <c r="N3886" s="14"/>
      <c r="O3886" s="14"/>
      <c r="P3886" s="14"/>
    </row>
    <row r="3887" spans="1:16" ht="18">
      <c r="A3887" s="14"/>
      <c r="B3887" s="14"/>
      <c r="C3887" s="14"/>
      <c r="D3887" s="14"/>
      <c r="E3887" s="14"/>
      <c r="F3887" s="14"/>
      <c r="G3887" s="14"/>
      <c r="H3887" s="14"/>
      <c r="I3887" s="14"/>
      <c r="J3887" s="14"/>
      <c r="K3887" s="14"/>
      <c r="L3887" s="14"/>
      <c r="M3887" s="14"/>
      <c r="N3887" s="14"/>
      <c r="O3887" s="14"/>
      <c r="P3887" s="14"/>
    </row>
    <row r="3888" spans="1:16" ht="18">
      <c r="A3888" s="14"/>
      <c r="B3888" s="14"/>
      <c r="C3888" s="14"/>
      <c r="D3888" s="14"/>
      <c r="E3888" s="14"/>
      <c r="F3888" s="14"/>
      <c r="G3888" s="14"/>
      <c r="H3888" s="14"/>
      <c r="I3888" s="14"/>
      <c r="J3888" s="14"/>
      <c r="K3888" s="14"/>
      <c r="L3888" s="14"/>
      <c r="M3888" s="14"/>
      <c r="N3888" s="14"/>
      <c r="O3888" s="14"/>
      <c r="P3888" s="14"/>
    </row>
    <row r="3889" spans="1:16" ht="18">
      <c r="A3889" s="14"/>
      <c r="B3889" s="14"/>
      <c r="C3889" s="14"/>
      <c r="D3889" s="14"/>
      <c r="E3889" s="14"/>
      <c r="F3889" s="14"/>
      <c r="G3889" s="14"/>
      <c r="H3889" s="14"/>
      <c r="I3889" s="14"/>
      <c r="J3889" s="14"/>
      <c r="K3889" s="14"/>
      <c r="L3889" s="14"/>
      <c r="M3889" s="14"/>
      <c r="N3889" s="14"/>
      <c r="O3889" s="14"/>
      <c r="P3889" s="14"/>
    </row>
    <row r="3890" spans="1:16" ht="18">
      <c r="A3890" s="14"/>
      <c r="B3890" s="14"/>
      <c r="C3890" s="14"/>
      <c r="D3890" s="14"/>
      <c r="E3890" s="14"/>
      <c r="F3890" s="14"/>
      <c r="G3890" s="14"/>
      <c r="H3890" s="14"/>
      <c r="I3890" s="14"/>
      <c r="J3890" s="14"/>
      <c r="K3890" s="14"/>
      <c r="L3890" s="14"/>
      <c r="M3890" s="14"/>
      <c r="N3890" s="14"/>
      <c r="O3890" s="14"/>
      <c r="P3890" s="14"/>
    </row>
    <row r="3891" spans="1:16" ht="18">
      <c r="A3891" s="14"/>
      <c r="B3891" s="14"/>
      <c r="C3891" s="14"/>
      <c r="D3891" s="14"/>
      <c r="E3891" s="14"/>
      <c r="F3891" s="14"/>
      <c r="G3891" s="14"/>
      <c r="H3891" s="14"/>
      <c r="I3891" s="14"/>
      <c r="J3891" s="14"/>
      <c r="K3891" s="14"/>
      <c r="L3891" s="14"/>
      <c r="M3891" s="14"/>
      <c r="N3891" s="14"/>
      <c r="O3891" s="14"/>
      <c r="P3891" s="14"/>
    </row>
    <row r="3892" spans="1:16" ht="18">
      <c r="A3892" s="14"/>
      <c r="B3892" s="14"/>
      <c r="C3892" s="14"/>
      <c r="D3892" s="14"/>
      <c r="E3892" s="14"/>
      <c r="F3892" s="14"/>
      <c r="G3892" s="14"/>
      <c r="H3892" s="14"/>
      <c r="I3892" s="14"/>
      <c r="J3892" s="14"/>
      <c r="K3892" s="14"/>
      <c r="L3892" s="14"/>
      <c r="M3892" s="14"/>
      <c r="N3892" s="14"/>
      <c r="O3892" s="14"/>
      <c r="P3892" s="14"/>
    </row>
    <row r="3893" spans="1:16" ht="18">
      <c r="A3893" s="14"/>
      <c r="B3893" s="14"/>
      <c r="C3893" s="14"/>
      <c r="D3893" s="14"/>
      <c r="E3893" s="14"/>
      <c r="F3893" s="14"/>
      <c r="G3893" s="14"/>
      <c r="H3893" s="14"/>
      <c r="I3893" s="14"/>
      <c r="J3893" s="14"/>
      <c r="K3893" s="14"/>
      <c r="L3893" s="14"/>
      <c r="M3893" s="14"/>
      <c r="N3893" s="14"/>
      <c r="O3893" s="14"/>
      <c r="P3893" s="14"/>
    </row>
    <row r="3894" spans="1:16" ht="18">
      <c r="A3894" s="14"/>
      <c r="B3894" s="14"/>
      <c r="C3894" s="14"/>
      <c r="D3894" s="14"/>
      <c r="E3894" s="14"/>
      <c r="F3894" s="14"/>
      <c r="G3894" s="14"/>
      <c r="H3894" s="14"/>
      <c r="I3894" s="14"/>
      <c r="J3894" s="14"/>
      <c r="K3894" s="14"/>
      <c r="L3894" s="14"/>
      <c r="M3894" s="14"/>
      <c r="N3894" s="14"/>
      <c r="O3894" s="14"/>
      <c r="P3894" s="14"/>
    </row>
    <row r="3895" spans="1:16" ht="18">
      <c r="A3895" s="14"/>
      <c r="B3895" s="14"/>
      <c r="C3895" s="14"/>
      <c r="D3895" s="14"/>
      <c r="E3895" s="14"/>
      <c r="F3895" s="14"/>
      <c r="G3895" s="14"/>
      <c r="H3895" s="14"/>
      <c r="I3895" s="14"/>
      <c r="J3895" s="14"/>
      <c r="K3895" s="14"/>
      <c r="L3895" s="14"/>
      <c r="M3895" s="14"/>
      <c r="N3895" s="14"/>
      <c r="O3895" s="14"/>
      <c r="P3895" s="14"/>
    </row>
    <row r="3896" spans="1:16" ht="18">
      <c r="A3896" s="14"/>
      <c r="B3896" s="14"/>
      <c r="C3896" s="14"/>
      <c r="D3896" s="14"/>
      <c r="E3896" s="14"/>
      <c r="F3896" s="14"/>
      <c r="G3896" s="14"/>
      <c r="H3896" s="14"/>
      <c r="I3896" s="14"/>
      <c r="J3896" s="14"/>
      <c r="K3896" s="14"/>
      <c r="L3896" s="14"/>
      <c r="M3896" s="14"/>
      <c r="N3896" s="14"/>
      <c r="O3896" s="14"/>
      <c r="P3896" s="14"/>
    </row>
    <row r="3897" spans="1:16" ht="18">
      <c r="A3897" s="14"/>
      <c r="B3897" s="14"/>
      <c r="C3897" s="14"/>
      <c r="D3897" s="14"/>
      <c r="E3897" s="14"/>
      <c r="F3897" s="14"/>
      <c r="G3897" s="14"/>
      <c r="H3897" s="14"/>
      <c r="I3897" s="14"/>
      <c r="J3897" s="14"/>
      <c r="K3897" s="14"/>
      <c r="L3897" s="14"/>
      <c r="M3897" s="14"/>
      <c r="N3897" s="14"/>
      <c r="O3897" s="14"/>
      <c r="P3897" s="14"/>
    </row>
    <row r="3898" spans="1:16" ht="18">
      <c r="A3898" s="14"/>
      <c r="B3898" s="14"/>
      <c r="C3898" s="14"/>
      <c r="D3898" s="14"/>
      <c r="E3898" s="14"/>
      <c r="F3898" s="14"/>
      <c r="G3898" s="14"/>
      <c r="H3898" s="14"/>
      <c r="I3898" s="14"/>
      <c r="J3898" s="14"/>
      <c r="K3898" s="14"/>
      <c r="L3898" s="14"/>
      <c r="M3898" s="14"/>
      <c r="N3898" s="14"/>
      <c r="O3898" s="14"/>
      <c r="P3898" s="14"/>
    </row>
    <row r="3899" spans="1:16" ht="18">
      <c r="A3899" s="14"/>
      <c r="B3899" s="14"/>
      <c r="C3899" s="14"/>
      <c r="D3899" s="14"/>
      <c r="E3899" s="14"/>
      <c r="F3899" s="14"/>
      <c r="G3899" s="14"/>
      <c r="H3899" s="14"/>
      <c r="I3899" s="14"/>
      <c r="J3899" s="14"/>
      <c r="K3899" s="14"/>
      <c r="L3899" s="14"/>
      <c r="M3899" s="14"/>
      <c r="N3899" s="14"/>
      <c r="O3899" s="14"/>
      <c r="P3899" s="14"/>
    </row>
    <row r="3900" spans="1:16" ht="18">
      <c r="A3900" s="14"/>
      <c r="B3900" s="14"/>
      <c r="C3900" s="14"/>
      <c r="D3900" s="14"/>
      <c r="E3900" s="14"/>
      <c r="F3900" s="14"/>
      <c r="G3900" s="14"/>
      <c r="H3900" s="14"/>
      <c r="I3900" s="14"/>
      <c r="J3900" s="14"/>
      <c r="K3900" s="14"/>
      <c r="L3900" s="14"/>
      <c r="M3900" s="14"/>
      <c r="N3900" s="14"/>
      <c r="O3900" s="14"/>
      <c r="P3900" s="14"/>
    </row>
    <row r="3901" spans="1:16" ht="18">
      <c r="A3901" s="14"/>
      <c r="B3901" s="14"/>
      <c r="C3901" s="14"/>
      <c r="D3901" s="14"/>
      <c r="E3901" s="14"/>
      <c r="F3901" s="14"/>
      <c r="G3901" s="14"/>
      <c r="H3901" s="14"/>
      <c r="I3901" s="14"/>
      <c r="J3901" s="14"/>
      <c r="K3901" s="14"/>
      <c r="L3901" s="14"/>
      <c r="M3901" s="14"/>
      <c r="N3901" s="14"/>
      <c r="O3901" s="14"/>
      <c r="P3901" s="14"/>
    </row>
    <row r="3902" spans="1:16" ht="18">
      <c r="A3902" s="14"/>
      <c r="B3902" s="14"/>
      <c r="C3902" s="14"/>
      <c r="D3902" s="14"/>
      <c r="E3902" s="14"/>
      <c r="F3902" s="14"/>
      <c r="G3902" s="14"/>
      <c r="H3902" s="14"/>
      <c r="I3902" s="14"/>
      <c r="J3902" s="14"/>
      <c r="K3902" s="14"/>
      <c r="L3902" s="14"/>
      <c r="M3902" s="14"/>
      <c r="N3902" s="14"/>
      <c r="O3902" s="14"/>
      <c r="P3902" s="14"/>
    </row>
    <row r="3903" spans="1:16" ht="18">
      <c r="A3903" s="14"/>
      <c r="B3903" s="14"/>
      <c r="C3903" s="14"/>
      <c r="D3903" s="14"/>
      <c r="E3903" s="14"/>
      <c r="F3903" s="14"/>
      <c r="G3903" s="14"/>
      <c r="H3903" s="14"/>
      <c r="I3903" s="14"/>
      <c r="J3903" s="14"/>
      <c r="K3903" s="14"/>
      <c r="L3903" s="14"/>
      <c r="M3903" s="14"/>
      <c r="N3903" s="14"/>
      <c r="O3903" s="14"/>
      <c r="P3903" s="14"/>
    </row>
    <row r="3904" spans="1:16" ht="18">
      <c r="A3904" s="14"/>
      <c r="B3904" s="14"/>
      <c r="C3904" s="14"/>
      <c r="D3904" s="14"/>
      <c r="E3904" s="14"/>
      <c r="F3904" s="14"/>
      <c r="G3904" s="14"/>
      <c r="H3904" s="14"/>
      <c r="I3904" s="14"/>
      <c r="J3904" s="14"/>
      <c r="K3904" s="14"/>
      <c r="L3904" s="14"/>
      <c r="M3904" s="14"/>
      <c r="N3904" s="14"/>
      <c r="O3904" s="14"/>
      <c r="P3904" s="14"/>
    </row>
    <row r="3905" spans="1:16" ht="18">
      <c r="A3905" s="14"/>
      <c r="B3905" s="14"/>
      <c r="C3905" s="14"/>
      <c r="D3905" s="14"/>
      <c r="E3905" s="14"/>
      <c r="F3905" s="14"/>
      <c r="G3905" s="14"/>
      <c r="H3905" s="14"/>
      <c r="I3905" s="14"/>
      <c r="J3905" s="14"/>
      <c r="K3905" s="14"/>
      <c r="L3905" s="14"/>
      <c r="M3905" s="14"/>
      <c r="N3905" s="14"/>
      <c r="O3905" s="14"/>
      <c r="P3905" s="14"/>
    </row>
    <row r="3906" spans="1:16" ht="18">
      <c r="A3906" s="14"/>
      <c r="B3906" s="14"/>
      <c r="C3906" s="14"/>
      <c r="D3906" s="14"/>
      <c r="E3906" s="14"/>
      <c r="F3906" s="14"/>
      <c r="G3906" s="14"/>
      <c r="H3906" s="14"/>
      <c r="I3906" s="14"/>
      <c r="J3906" s="14"/>
      <c r="K3906" s="14"/>
      <c r="L3906" s="14"/>
      <c r="M3906" s="14"/>
      <c r="N3906" s="14"/>
      <c r="O3906" s="14"/>
      <c r="P3906" s="14"/>
    </row>
    <row r="3907" spans="1:16" ht="18">
      <c r="A3907" s="14"/>
      <c r="B3907" s="14"/>
      <c r="C3907" s="14"/>
      <c r="D3907" s="14"/>
      <c r="E3907" s="14"/>
      <c r="F3907" s="14"/>
      <c r="G3907" s="14"/>
      <c r="H3907" s="14"/>
      <c r="I3907" s="14"/>
      <c r="J3907" s="14"/>
      <c r="K3907" s="14"/>
      <c r="L3907" s="14"/>
      <c r="M3907" s="14"/>
      <c r="N3907" s="14"/>
      <c r="O3907" s="14"/>
      <c r="P3907" s="14"/>
    </row>
    <row r="3908" spans="1:16" ht="18">
      <c r="A3908" s="14"/>
      <c r="B3908" s="14"/>
      <c r="C3908" s="14"/>
      <c r="D3908" s="14"/>
      <c r="E3908" s="14"/>
      <c r="F3908" s="14"/>
      <c r="G3908" s="14"/>
      <c r="H3908" s="14"/>
      <c r="I3908" s="14"/>
      <c r="J3908" s="14"/>
      <c r="K3908" s="14"/>
      <c r="L3908" s="14"/>
      <c r="M3908" s="14"/>
      <c r="N3908" s="14"/>
      <c r="O3908" s="14"/>
      <c r="P3908" s="14"/>
    </row>
    <row r="3909" spans="1:16" ht="18">
      <c r="A3909" s="14"/>
      <c r="B3909" s="14"/>
      <c r="C3909" s="14"/>
      <c r="D3909" s="14"/>
      <c r="E3909" s="14"/>
      <c r="F3909" s="14"/>
      <c r="G3909" s="14"/>
      <c r="H3909" s="14"/>
      <c r="I3909" s="14"/>
      <c r="J3909" s="14"/>
      <c r="K3909" s="14"/>
      <c r="L3909" s="14"/>
      <c r="M3909" s="14"/>
      <c r="N3909" s="14"/>
      <c r="O3909" s="14"/>
      <c r="P3909" s="14"/>
    </row>
    <row r="3910" spans="1:16" ht="18">
      <c r="A3910" s="14"/>
      <c r="B3910" s="14"/>
      <c r="C3910" s="14"/>
      <c r="D3910" s="14"/>
      <c r="E3910" s="14"/>
      <c r="F3910" s="14"/>
      <c r="G3910" s="14"/>
      <c r="H3910" s="14"/>
      <c r="I3910" s="14"/>
      <c r="J3910" s="14"/>
      <c r="K3910" s="14"/>
      <c r="L3910" s="14"/>
      <c r="M3910" s="14"/>
      <c r="N3910" s="14"/>
      <c r="O3910" s="14"/>
      <c r="P3910" s="14"/>
    </row>
    <row r="3911" spans="1:16" ht="18">
      <c r="A3911" s="14"/>
      <c r="B3911" s="14"/>
      <c r="C3911" s="14"/>
      <c r="D3911" s="14"/>
      <c r="E3911" s="14"/>
      <c r="F3911" s="14"/>
      <c r="G3911" s="14"/>
      <c r="H3911" s="14"/>
      <c r="I3911" s="14"/>
      <c r="J3911" s="14"/>
      <c r="K3911" s="14"/>
      <c r="L3911" s="14"/>
      <c r="M3911" s="14"/>
      <c r="N3911" s="14"/>
      <c r="O3911" s="14"/>
      <c r="P3911" s="14"/>
    </row>
    <row r="3912" spans="1:16" ht="18">
      <c r="A3912" s="14"/>
      <c r="B3912" s="14"/>
      <c r="C3912" s="14"/>
      <c r="D3912" s="14"/>
      <c r="E3912" s="14"/>
      <c r="F3912" s="14"/>
      <c r="G3912" s="14"/>
      <c r="H3912" s="14"/>
      <c r="I3912" s="14"/>
      <c r="J3912" s="14"/>
      <c r="K3912" s="14"/>
      <c r="L3912" s="14"/>
      <c r="M3912" s="14"/>
      <c r="N3912" s="14"/>
      <c r="O3912" s="14"/>
      <c r="P3912" s="14"/>
    </row>
    <row r="3913" spans="1:16" ht="18">
      <c r="A3913" s="14"/>
      <c r="B3913" s="14"/>
      <c r="C3913" s="14"/>
      <c r="D3913" s="14"/>
      <c r="E3913" s="14"/>
      <c r="F3913" s="14"/>
      <c r="G3913" s="14"/>
      <c r="H3913" s="14"/>
      <c r="I3913" s="14"/>
      <c r="J3913" s="14"/>
      <c r="K3913" s="14"/>
      <c r="L3913" s="14"/>
      <c r="M3913" s="14"/>
      <c r="N3913" s="14"/>
      <c r="O3913" s="14"/>
      <c r="P3913" s="14"/>
    </row>
    <row r="3914" spans="1:16" ht="18">
      <c r="A3914" s="14"/>
      <c r="B3914" s="14"/>
      <c r="C3914" s="14"/>
      <c r="D3914" s="14"/>
      <c r="E3914" s="14"/>
      <c r="F3914" s="14"/>
      <c r="G3914" s="14"/>
      <c r="H3914" s="14"/>
      <c r="I3914" s="14"/>
      <c r="J3914" s="14"/>
      <c r="K3914" s="14"/>
      <c r="L3914" s="14"/>
      <c r="M3914" s="14"/>
      <c r="N3914" s="14"/>
      <c r="O3914" s="14"/>
      <c r="P3914" s="14"/>
    </row>
    <row r="3915" spans="1:16" ht="18">
      <c r="A3915" s="14"/>
      <c r="B3915" s="14"/>
      <c r="C3915" s="14"/>
      <c r="D3915" s="14"/>
      <c r="E3915" s="14"/>
      <c r="F3915" s="14"/>
      <c r="G3915" s="14"/>
      <c r="H3915" s="14"/>
      <c r="I3915" s="14"/>
      <c r="J3915" s="14"/>
      <c r="K3915" s="14"/>
      <c r="L3915" s="14"/>
      <c r="M3915" s="14"/>
      <c r="N3915" s="14"/>
      <c r="O3915" s="14"/>
      <c r="P3915" s="14"/>
    </row>
    <row r="3916" spans="1:16" ht="18">
      <c r="A3916" s="14"/>
      <c r="B3916" s="14"/>
      <c r="C3916" s="14"/>
      <c r="D3916" s="14"/>
      <c r="E3916" s="14"/>
      <c r="F3916" s="14"/>
      <c r="G3916" s="14"/>
      <c r="H3916" s="14"/>
      <c r="I3916" s="14"/>
      <c r="J3916" s="14"/>
      <c r="K3916" s="14"/>
      <c r="L3916" s="14"/>
      <c r="M3916" s="14"/>
      <c r="N3916" s="14"/>
      <c r="O3916" s="14"/>
      <c r="P3916" s="14"/>
    </row>
    <row r="3917" spans="1:16" ht="18">
      <c r="A3917" s="14"/>
      <c r="B3917" s="14"/>
      <c r="C3917" s="14"/>
      <c r="D3917" s="14"/>
      <c r="E3917" s="14"/>
      <c r="F3917" s="14"/>
      <c r="G3917" s="14"/>
      <c r="H3917" s="14"/>
      <c r="I3917" s="14"/>
      <c r="J3917" s="14"/>
      <c r="K3917" s="14"/>
      <c r="L3917" s="14"/>
      <c r="M3917" s="14"/>
      <c r="N3917" s="14"/>
      <c r="O3917" s="14"/>
      <c r="P3917" s="14"/>
    </row>
    <row r="3918" spans="1:16" ht="18">
      <c r="A3918" s="14"/>
      <c r="B3918" s="14"/>
      <c r="C3918" s="14"/>
      <c r="D3918" s="14"/>
      <c r="E3918" s="14"/>
      <c r="F3918" s="14"/>
      <c r="G3918" s="14"/>
      <c r="H3918" s="14"/>
      <c r="I3918" s="14"/>
      <c r="J3918" s="14"/>
      <c r="K3918" s="14"/>
      <c r="L3918" s="14"/>
      <c r="M3918" s="14"/>
      <c r="N3918" s="14"/>
      <c r="O3918" s="14"/>
      <c r="P3918" s="14"/>
    </row>
    <row r="3919" spans="1:16" ht="18">
      <c r="A3919" s="14"/>
      <c r="B3919" s="14"/>
      <c r="C3919" s="14"/>
      <c r="D3919" s="14"/>
      <c r="E3919" s="14"/>
      <c r="F3919" s="14"/>
      <c r="G3919" s="14"/>
      <c r="H3919" s="14"/>
      <c r="I3919" s="14"/>
      <c r="J3919" s="14"/>
      <c r="K3919" s="14"/>
      <c r="L3919" s="14"/>
      <c r="M3919" s="14"/>
      <c r="N3919" s="14"/>
      <c r="O3919" s="14"/>
      <c r="P3919" s="14"/>
    </row>
    <row r="3920" spans="1:16" ht="18">
      <c r="A3920" s="14"/>
      <c r="B3920" s="14"/>
      <c r="C3920" s="14"/>
      <c r="D3920" s="14"/>
      <c r="E3920" s="14"/>
      <c r="F3920" s="14"/>
      <c r="G3920" s="14"/>
      <c r="H3920" s="14"/>
      <c r="I3920" s="14"/>
      <c r="J3920" s="14"/>
      <c r="K3920" s="14"/>
      <c r="L3920" s="14"/>
      <c r="M3920" s="14"/>
      <c r="N3920" s="14"/>
      <c r="O3920" s="14"/>
      <c r="P3920" s="14"/>
    </row>
    <row r="3921" spans="1:16" ht="18">
      <c r="A3921" s="14"/>
      <c r="B3921" s="14"/>
      <c r="C3921" s="14"/>
      <c r="D3921" s="14"/>
      <c r="E3921" s="14"/>
      <c r="F3921" s="14"/>
      <c r="G3921" s="14"/>
      <c r="H3921" s="14"/>
      <c r="I3921" s="14"/>
      <c r="J3921" s="14"/>
      <c r="K3921" s="14"/>
      <c r="L3921" s="14"/>
      <c r="M3921" s="14"/>
      <c r="N3921" s="14"/>
      <c r="O3921" s="14"/>
      <c r="P3921" s="14"/>
    </row>
    <row r="3922" spans="1:16" ht="18">
      <c r="A3922" s="14"/>
      <c r="B3922" s="14"/>
      <c r="C3922" s="14"/>
      <c r="D3922" s="14"/>
      <c r="E3922" s="14"/>
      <c r="F3922" s="14"/>
      <c r="G3922" s="14"/>
      <c r="H3922" s="14"/>
      <c r="I3922" s="14"/>
      <c r="J3922" s="14"/>
      <c r="K3922" s="14"/>
      <c r="L3922" s="14"/>
      <c r="M3922" s="14"/>
      <c r="N3922" s="14"/>
      <c r="O3922" s="14"/>
      <c r="P3922" s="14"/>
    </row>
    <row r="3923" spans="1:16" ht="18">
      <c r="A3923" s="14"/>
      <c r="B3923" s="14"/>
      <c r="C3923" s="14"/>
      <c r="D3923" s="14"/>
      <c r="E3923" s="14"/>
      <c r="F3923" s="14"/>
      <c r="G3923" s="14"/>
      <c r="H3923" s="14"/>
      <c r="I3923" s="14"/>
      <c r="J3923" s="14"/>
      <c r="K3923" s="14"/>
      <c r="L3923" s="14"/>
      <c r="M3923" s="14"/>
      <c r="N3923" s="14"/>
      <c r="O3923" s="14"/>
      <c r="P3923" s="14"/>
    </row>
    <row r="3924" spans="1:16" ht="18">
      <c r="A3924" s="14"/>
      <c r="B3924" s="14"/>
      <c r="C3924" s="14"/>
      <c r="D3924" s="14"/>
      <c r="E3924" s="14"/>
      <c r="F3924" s="14"/>
      <c r="G3924" s="14"/>
      <c r="H3924" s="14"/>
      <c r="I3924" s="14"/>
      <c r="J3924" s="14"/>
      <c r="K3924" s="14"/>
      <c r="L3924" s="14"/>
      <c r="M3924" s="14"/>
      <c r="N3924" s="14"/>
      <c r="O3924" s="14"/>
      <c r="P3924" s="14"/>
    </row>
    <row r="3925" spans="1:16" ht="18">
      <c r="A3925" s="14"/>
      <c r="B3925" s="14"/>
      <c r="C3925" s="14"/>
      <c r="D3925" s="14"/>
      <c r="E3925" s="14"/>
      <c r="F3925" s="14"/>
      <c r="G3925" s="14"/>
      <c r="H3925" s="14"/>
      <c r="I3925" s="14"/>
      <c r="J3925" s="14"/>
      <c r="K3925" s="14"/>
      <c r="L3925" s="14"/>
      <c r="M3925" s="14"/>
      <c r="N3925" s="14"/>
      <c r="O3925" s="14"/>
      <c r="P3925" s="14"/>
    </row>
    <row r="3926" spans="1:16" ht="18">
      <c r="A3926" s="14"/>
      <c r="B3926" s="14"/>
      <c r="C3926" s="14"/>
      <c r="D3926" s="14"/>
      <c r="E3926" s="14"/>
      <c r="F3926" s="14"/>
      <c r="G3926" s="14"/>
      <c r="H3926" s="14"/>
      <c r="I3926" s="14"/>
      <c r="J3926" s="14"/>
      <c r="K3926" s="14"/>
      <c r="L3926" s="14"/>
      <c r="M3926" s="14"/>
      <c r="N3926" s="14"/>
      <c r="O3926" s="14"/>
      <c r="P3926" s="14"/>
    </row>
    <row r="3927" spans="1:16" ht="18">
      <c r="A3927" s="14"/>
      <c r="B3927" s="14"/>
      <c r="C3927" s="14"/>
      <c r="D3927" s="14"/>
      <c r="E3927" s="14"/>
      <c r="F3927" s="14"/>
      <c r="G3927" s="14"/>
      <c r="H3927" s="14"/>
      <c r="I3927" s="14"/>
      <c r="J3927" s="14"/>
      <c r="K3927" s="14"/>
      <c r="L3927" s="14"/>
      <c r="M3927" s="14"/>
      <c r="N3927" s="14"/>
      <c r="O3927" s="14"/>
      <c r="P3927" s="14"/>
    </row>
    <row r="3928" spans="1:16" ht="18">
      <c r="A3928" s="14"/>
      <c r="B3928" s="14"/>
      <c r="C3928" s="14"/>
      <c r="D3928" s="14"/>
      <c r="E3928" s="14"/>
      <c r="F3928" s="14"/>
      <c r="G3928" s="14"/>
      <c r="H3928" s="14"/>
      <c r="I3928" s="14"/>
      <c r="J3928" s="14"/>
      <c r="K3928" s="14"/>
      <c r="L3928" s="14"/>
      <c r="M3928" s="14"/>
      <c r="N3928" s="14"/>
      <c r="O3928" s="14"/>
      <c r="P3928" s="14"/>
    </row>
    <row r="3929" spans="1:16" ht="18">
      <c r="A3929" s="14"/>
      <c r="B3929" s="14"/>
      <c r="C3929" s="14"/>
      <c r="D3929" s="14"/>
      <c r="E3929" s="14"/>
      <c r="F3929" s="14"/>
      <c r="G3929" s="14"/>
      <c r="H3929" s="14"/>
      <c r="I3929" s="14"/>
      <c r="J3929" s="14"/>
      <c r="K3929" s="14"/>
      <c r="L3929" s="14"/>
      <c r="M3929" s="14"/>
      <c r="N3929" s="14"/>
      <c r="O3929" s="14"/>
      <c r="P3929" s="14"/>
    </row>
    <row r="3930" spans="1:16" ht="18">
      <c r="A3930" s="14"/>
      <c r="B3930" s="14"/>
      <c r="C3930" s="14"/>
      <c r="D3930" s="14"/>
      <c r="E3930" s="14"/>
      <c r="F3930" s="14"/>
      <c r="G3930" s="14"/>
      <c r="H3930" s="14"/>
      <c r="I3930" s="14"/>
      <c r="J3930" s="14"/>
      <c r="K3930" s="14"/>
      <c r="L3930" s="14"/>
      <c r="M3930" s="14"/>
      <c r="N3930" s="14"/>
      <c r="O3930" s="14"/>
      <c r="P3930" s="14"/>
    </row>
    <row r="3931" spans="1:16" ht="18">
      <c r="A3931" s="14"/>
      <c r="B3931" s="14"/>
      <c r="C3931" s="14"/>
      <c r="D3931" s="14"/>
      <c r="E3931" s="14"/>
      <c r="F3931" s="14"/>
      <c r="G3931" s="14"/>
      <c r="H3931" s="14"/>
      <c r="I3931" s="14"/>
      <c r="J3931" s="14"/>
      <c r="K3931" s="14"/>
      <c r="L3931" s="14"/>
      <c r="M3931" s="14"/>
      <c r="N3931" s="14"/>
      <c r="O3931" s="14"/>
      <c r="P3931" s="14"/>
    </row>
    <row r="3932" spans="1:16" ht="18">
      <c r="A3932" s="14"/>
      <c r="B3932" s="14"/>
      <c r="C3932" s="14"/>
      <c r="D3932" s="14"/>
      <c r="E3932" s="14"/>
      <c r="F3932" s="14"/>
      <c r="G3932" s="14"/>
      <c r="H3932" s="14"/>
      <c r="I3932" s="14"/>
      <c r="J3932" s="14"/>
      <c r="K3932" s="14"/>
      <c r="L3932" s="14"/>
      <c r="M3932" s="14"/>
      <c r="N3932" s="14"/>
      <c r="O3932" s="14"/>
      <c r="P3932" s="14"/>
    </row>
    <row r="3933" spans="1:16" ht="18">
      <c r="A3933" s="14"/>
      <c r="B3933" s="14"/>
      <c r="C3933" s="14"/>
      <c r="D3933" s="14"/>
      <c r="E3933" s="14"/>
      <c r="F3933" s="14"/>
      <c r="G3933" s="14"/>
      <c r="H3933" s="14"/>
      <c r="I3933" s="14"/>
      <c r="J3933" s="14"/>
      <c r="K3933" s="14"/>
      <c r="L3933" s="14"/>
      <c r="M3933" s="14"/>
      <c r="N3933" s="14"/>
      <c r="O3933" s="14"/>
      <c r="P3933" s="14"/>
    </row>
    <row r="3934" spans="1:16" ht="18">
      <c r="A3934" s="14"/>
      <c r="B3934" s="14"/>
      <c r="C3934" s="14"/>
      <c r="D3934" s="14"/>
      <c r="E3934" s="14"/>
      <c r="F3934" s="14"/>
      <c r="G3934" s="14"/>
      <c r="H3934" s="14"/>
      <c r="I3934" s="14"/>
      <c r="J3934" s="14"/>
      <c r="K3934" s="14"/>
      <c r="L3934" s="14"/>
      <c r="M3934" s="14"/>
      <c r="N3934" s="14"/>
      <c r="O3934" s="14"/>
      <c r="P3934" s="14"/>
    </row>
    <row r="3935" spans="1:16" ht="18">
      <c r="A3935" s="14"/>
      <c r="B3935" s="14"/>
      <c r="C3935" s="14"/>
      <c r="D3935" s="14"/>
      <c r="E3935" s="14"/>
      <c r="F3935" s="14"/>
      <c r="G3935" s="14"/>
      <c r="H3935" s="14"/>
      <c r="I3935" s="14"/>
      <c r="J3935" s="14"/>
      <c r="K3935" s="14"/>
      <c r="L3935" s="14"/>
      <c r="M3935" s="14"/>
      <c r="N3935" s="14"/>
      <c r="O3935" s="14"/>
      <c r="P3935" s="14"/>
    </row>
    <row r="3936" spans="1:16" ht="18">
      <c r="A3936" s="14"/>
      <c r="B3936" s="14"/>
      <c r="C3936" s="14"/>
      <c r="D3936" s="14"/>
      <c r="E3936" s="14"/>
      <c r="F3936" s="14"/>
      <c r="G3936" s="14"/>
      <c r="H3936" s="14"/>
      <c r="I3936" s="14"/>
      <c r="J3936" s="14"/>
      <c r="K3936" s="14"/>
      <c r="L3936" s="14"/>
      <c r="M3936" s="14"/>
      <c r="N3936" s="14"/>
      <c r="O3936" s="14"/>
      <c r="P3936" s="14"/>
    </row>
    <row r="3937" spans="1:16" ht="18">
      <c r="A3937" s="14"/>
      <c r="B3937" s="14"/>
      <c r="C3937" s="14"/>
      <c r="D3937" s="14"/>
      <c r="E3937" s="14"/>
      <c r="F3937" s="14"/>
      <c r="G3937" s="14"/>
      <c r="H3937" s="14"/>
      <c r="I3937" s="14"/>
      <c r="J3937" s="14"/>
      <c r="K3937" s="14"/>
      <c r="L3937" s="14"/>
      <c r="M3937" s="14"/>
      <c r="N3937" s="14"/>
      <c r="O3937" s="14"/>
      <c r="P3937" s="14"/>
    </row>
    <row r="3938" spans="1:16" ht="18">
      <c r="A3938" s="14"/>
      <c r="B3938" s="14"/>
      <c r="C3938" s="14"/>
      <c r="D3938" s="14"/>
      <c r="E3938" s="14"/>
      <c r="F3938" s="14"/>
      <c r="G3938" s="14"/>
      <c r="H3938" s="14"/>
      <c r="I3938" s="14"/>
      <c r="J3938" s="14"/>
      <c r="K3938" s="14"/>
      <c r="L3938" s="14"/>
      <c r="M3938" s="14"/>
      <c r="N3938" s="14"/>
      <c r="O3938" s="14"/>
      <c r="P3938" s="14"/>
    </row>
    <row r="3939" spans="1:16" ht="18">
      <c r="A3939" s="14"/>
      <c r="B3939" s="14"/>
      <c r="C3939" s="14"/>
      <c r="D3939" s="14"/>
      <c r="E3939" s="14"/>
      <c r="F3939" s="14"/>
      <c r="G3939" s="14"/>
      <c r="H3939" s="14"/>
      <c r="I3939" s="14"/>
      <c r="J3939" s="14"/>
      <c r="K3939" s="14"/>
      <c r="L3939" s="14"/>
      <c r="M3939" s="14"/>
      <c r="N3939" s="14"/>
      <c r="O3939" s="14"/>
      <c r="P3939" s="14"/>
    </row>
    <row r="3940" spans="1:16" ht="18">
      <c r="A3940" s="14"/>
      <c r="B3940" s="14"/>
      <c r="C3940" s="14"/>
      <c r="D3940" s="14"/>
      <c r="E3940" s="14"/>
      <c r="F3940" s="14"/>
      <c r="G3940" s="14"/>
      <c r="H3940" s="14"/>
      <c r="I3940" s="14"/>
      <c r="J3940" s="14"/>
      <c r="K3940" s="14"/>
      <c r="L3940" s="14"/>
      <c r="M3940" s="14"/>
      <c r="N3940" s="14"/>
      <c r="O3940" s="14"/>
      <c r="P3940" s="14"/>
    </row>
    <row r="3941" spans="1:16" ht="18">
      <c r="A3941" s="14"/>
      <c r="B3941" s="14"/>
      <c r="C3941" s="14"/>
      <c r="D3941" s="14"/>
      <c r="E3941" s="14"/>
      <c r="F3941" s="14"/>
      <c r="G3941" s="14"/>
      <c r="H3941" s="14"/>
      <c r="I3941" s="14"/>
      <c r="J3941" s="14"/>
      <c r="K3941" s="14"/>
      <c r="L3941" s="14"/>
      <c r="M3941" s="14"/>
      <c r="N3941" s="14"/>
      <c r="O3941" s="14"/>
      <c r="P3941" s="14"/>
    </row>
    <row r="3942" spans="1:16" ht="18">
      <c r="A3942" s="14"/>
      <c r="B3942" s="14"/>
      <c r="C3942" s="14"/>
      <c r="D3942" s="14"/>
      <c r="E3942" s="14"/>
      <c r="F3942" s="14"/>
      <c r="G3942" s="14"/>
      <c r="H3942" s="14"/>
      <c r="I3942" s="14"/>
      <c r="J3942" s="14"/>
      <c r="K3942" s="14"/>
      <c r="L3942" s="14"/>
      <c r="M3942" s="14"/>
      <c r="N3942" s="14"/>
      <c r="O3942" s="14"/>
      <c r="P3942" s="14"/>
    </row>
    <row r="3943" spans="1:16" ht="18">
      <c r="A3943" s="14"/>
      <c r="B3943" s="14"/>
      <c r="C3943" s="14"/>
      <c r="D3943" s="14"/>
      <c r="E3943" s="14"/>
      <c r="F3943" s="14"/>
      <c r="G3943" s="14"/>
      <c r="H3943" s="14"/>
      <c r="I3943" s="14"/>
      <c r="J3943" s="14"/>
      <c r="K3943" s="14"/>
      <c r="L3943" s="14"/>
      <c r="M3943" s="14"/>
      <c r="N3943" s="14"/>
      <c r="O3943" s="14"/>
      <c r="P3943" s="14"/>
    </row>
    <row r="3944" spans="1:16" ht="18">
      <c r="A3944" s="14"/>
      <c r="B3944" s="14"/>
      <c r="C3944" s="14"/>
      <c r="D3944" s="14"/>
      <c r="E3944" s="14"/>
      <c r="F3944" s="14"/>
      <c r="G3944" s="14"/>
      <c r="H3944" s="14"/>
      <c r="I3944" s="14"/>
      <c r="J3944" s="14"/>
      <c r="K3944" s="14"/>
      <c r="L3944" s="14"/>
      <c r="M3944" s="14"/>
      <c r="N3944" s="14"/>
      <c r="O3944" s="14"/>
      <c r="P3944" s="14"/>
    </row>
    <row r="3945" spans="1:16" ht="18">
      <c r="A3945" s="14"/>
      <c r="B3945" s="14"/>
      <c r="C3945" s="14"/>
      <c r="D3945" s="14"/>
      <c r="E3945" s="14"/>
      <c r="F3945" s="14"/>
      <c r="G3945" s="14"/>
      <c r="H3945" s="14"/>
      <c r="I3945" s="14"/>
      <c r="J3945" s="14"/>
      <c r="K3945" s="14"/>
      <c r="L3945" s="14"/>
      <c r="M3945" s="14"/>
      <c r="N3945" s="14"/>
      <c r="O3945" s="14"/>
      <c r="P3945" s="14"/>
    </row>
    <row r="3946" spans="1:16" ht="18">
      <c r="A3946" s="14"/>
      <c r="B3946" s="14"/>
      <c r="C3946" s="14"/>
      <c r="D3946" s="14"/>
      <c r="E3946" s="14"/>
      <c r="F3946" s="14"/>
      <c r="G3946" s="14"/>
      <c r="H3946" s="14"/>
      <c r="I3946" s="14"/>
      <c r="J3946" s="14"/>
      <c r="K3946" s="14"/>
      <c r="L3946" s="14"/>
      <c r="M3946" s="14"/>
      <c r="N3946" s="14"/>
      <c r="O3946" s="14"/>
      <c r="P3946" s="14"/>
    </row>
    <row r="3947" spans="1:16" ht="18">
      <c r="A3947" s="14"/>
      <c r="B3947" s="14"/>
      <c r="C3947" s="14"/>
      <c r="D3947" s="14"/>
      <c r="E3947" s="14"/>
      <c r="F3947" s="14"/>
      <c r="G3947" s="14"/>
      <c r="H3947" s="14"/>
      <c r="I3947" s="14"/>
      <c r="J3947" s="14"/>
      <c r="K3947" s="14"/>
      <c r="L3947" s="14"/>
      <c r="M3947" s="14"/>
      <c r="N3947" s="14"/>
      <c r="O3947" s="14"/>
      <c r="P3947" s="14"/>
    </row>
    <row r="3948" spans="1:16" ht="18">
      <c r="A3948" s="14"/>
      <c r="B3948" s="14"/>
      <c r="C3948" s="14"/>
      <c r="D3948" s="14"/>
      <c r="E3948" s="14"/>
      <c r="F3948" s="14"/>
      <c r="G3948" s="14"/>
      <c r="H3948" s="14"/>
      <c r="I3948" s="14"/>
      <c r="J3948" s="14"/>
      <c r="K3948" s="14"/>
      <c r="L3948" s="14"/>
      <c r="M3948" s="14"/>
      <c r="N3948" s="14"/>
      <c r="O3948" s="14"/>
      <c r="P3948" s="14"/>
    </row>
    <row r="3949" spans="1:16" ht="18">
      <c r="A3949" s="14"/>
      <c r="B3949" s="14"/>
      <c r="C3949" s="14"/>
      <c r="D3949" s="14"/>
      <c r="E3949" s="14"/>
      <c r="F3949" s="14"/>
      <c r="G3949" s="14"/>
      <c r="H3949" s="14"/>
      <c r="I3949" s="14"/>
      <c r="J3949" s="14"/>
      <c r="K3949" s="14"/>
      <c r="L3949" s="14"/>
      <c r="M3949" s="14"/>
      <c r="N3949" s="14"/>
      <c r="O3949" s="14"/>
      <c r="P3949" s="14"/>
    </row>
    <row r="3950" spans="1:16" ht="18">
      <c r="A3950" s="14"/>
      <c r="B3950" s="14"/>
      <c r="C3950" s="14"/>
      <c r="D3950" s="14"/>
      <c r="E3950" s="14"/>
      <c r="F3950" s="14"/>
      <c r="G3950" s="14"/>
      <c r="H3950" s="14"/>
      <c r="I3950" s="14"/>
      <c r="J3950" s="14"/>
      <c r="K3950" s="14"/>
      <c r="L3950" s="14"/>
      <c r="M3950" s="14"/>
      <c r="N3950" s="14"/>
      <c r="O3950" s="14"/>
      <c r="P3950" s="14"/>
    </row>
    <row r="3951" spans="1:16" ht="18">
      <c r="A3951" s="14"/>
      <c r="B3951" s="14"/>
      <c r="C3951" s="14"/>
      <c r="D3951" s="14"/>
      <c r="E3951" s="14"/>
      <c r="F3951" s="14"/>
      <c r="G3951" s="14"/>
      <c r="H3951" s="14"/>
      <c r="I3951" s="14"/>
      <c r="J3951" s="14"/>
      <c r="K3951" s="14"/>
      <c r="L3951" s="14"/>
      <c r="M3951" s="14"/>
      <c r="N3951" s="14"/>
      <c r="O3951" s="14"/>
      <c r="P3951" s="14"/>
    </row>
    <row r="3952" spans="1:16" ht="18">
      <c r="A3952" s="14"/>
      <c r="B3952" s="14"/>
      <c r="C3952" s="14"/>
      <c r="D3952" s="14"/>
      <c r="E3952" s="14"/>
      <c r="F3952" s="14"/>
      <c r="G3952" s="14"/>
      <c r="H3952" s="14"/>
      <c r="I3952" s="14"/>
      <c r="J3952" s="14"/>
      <c r="K3952" s="14"/>
      <c r="L3952" s="14"/>
      <c r="M3952" s="14"/>
      <c r="N3952" s="14"/>
      <c r="O3952" s="14"/>
      <c r="P3952" s="14"/>
    </row>
    <row r="3953" spans="1:16" ht="18">
      <c r="A3953" s="14"/>
      <c r="B3953" s="14"/>
      <c r="C3953" s="14"/>
      <c r="D3953" s="14"/>
      <c r="E3953" s="14"/>
      <c r="F3953" s="14"/>
      <c r="G3953" s="14"/>
      <c r="H3953" s="14"/>
      <c r="I3953" s="14"/>
      <c r="J3953" s="14"/>
      <c r="K3953" s="14"/>
      <c r="L3953" s="14"/>
      <c r="M3953" s="14"/>
      <c r="N3953" s="14"/>
      <c r="O3953" s="14"/>
      <c r="P3953" s="14"/>
    </row>
    <row r="3954" spans="1:16" ht="18">
      <c r="A3954" s="14"/>
      <c r="B3954" s="14"/>
      <c r="C3954" s="14"/>
      <c r="D3954" s="14"/>
      <c r="E3954" s="14"/>
      <c r="F3954" s="14"/>
      <c r="G3954" s="14"/>
      <c r="H3954" s="14"/>
      <c r="I3954" s="14"/>
      <c r="J3954" s="14"/>
      <c r="K3954" s="14"/>
      <c r="L3954" s="14"/>
      <c r="M3954" s="14"/>
      <c r="N3954" s="14"/>
      <c r="O3954" s="14"/>
      <c r="P3954" s="14"/>
    </row>
    <row r="3955" spans="1:16" ht="18">
      <c r="A3955" s="14"/>
      <c r="B3955" s="14"/>
      <c r="C3955" s="14"/>
      <c r="D3955" s="14"/>
      <c r="E3955" s="14"/>
      <c r="F3955" s="14"/>
      <c r="G3955" s="14"/>
      <c r="H3955" s="14"/>
      <c r="I3955" s="14"/>
      <c r="J3955" s="14"/>
      <c r="K3955" s="14"/>
      <c r="L3955" s="14"/>
      <c r="M3955" s="14"/>
      <c r="N3955" s="14"/>
      <c r="O3955" s="14"/>
      <c r="P3955" s="14"/>
    </row>
    <row r="3956" spans="1:16" ht="18">
      <c r="A3956" s="14"/>
      <c r="B3956" s="14"/>
      <c r="C3956" s="14"/>
      <c r="D3956" s="14"/>
      <c r="E3956" s="14"/>
      <c r="F3956" s="14"/>
      <c r="G3956" s="14"/>
      <c r="H3956" s="14"/>
      <c r="I3956" s="14"/>
      <c r="J3956" s="14"/>
      <c r="K3956" s="14"/>
      <c r="L3956" s="14"/>
      <c r="M3956" s="14"/>
      <c r="N3956" s="14"/>
      <c r="O3956" s="14"/>
      <c r="P3956" s="14"/>
    </row>
    <row r="3957" spans="1:16" ht="18">
      <c r="A3957" s="14"/>
      <c r="B3957" s="14"/>
      <c r="C3957" s="14"/>
      <c r="D3957" s="14"/>
      <c r="E3957" s="14"/>
      <c r="F3957" s="14"/>
      <c r="G3957" s="14"/>
      <c r="H3957" s="14"/>
      <c r="I3957" s="14"/>
      <c r="J3957" s="14"/>
      <c r="K3957" s="14"/>
      <c r="L3957" s="14"/>
      <c r="M3957" s="14"/>
      <c r="N3957" s="14"/>
      <c r="O3957" s="14"/>
      <c r="P3957" s="14"/>
    </row>
    <row r="3958" spans="1:16" ht="18">
      <c r="A3958" s="14"/>
      <c r="B3958" s="14"/>
      <c r="C3958" s="14"/>
      <c r="D3958" s="14"/>
      <c r="E3958" s="14"/>
      <c r="F3958" s="14"/>
      <c r="G3958" s="14"/>
      <c r="H3958" s="14"/>
      <c r="I3958" s="14"/>
      <c r="J3958" s="14"/>
      <c r="K3958" s="14"/>
      <c r="L3958" s="14"/>
      <c r="M3958" s="14"/>
      <c r="N3958" s="14"/>
      <c r="O3958" s="14"/>
      <c r="P3958" s="14"/>
    </row>
    <row r="3959" spans="1:16" ht="18">
      <c r="A3959" s="14"/>
      <c r="B3959" s="14"/>
      <c r="C3959" s="14"/>
      <c r="D3959" s="14"/>
      <c r="E3959" s="14"/>
      <c r="F3959" s="14"/>
      <c r="G3959" s="14"/>
      <c r="H3959" s="14"/>
      <c r="I3959" s="14"/>
      <c r="J3959" s="14"/>
      <c r="K3959" s="14"/>
      <c r="L3959" s="14"/>
      <c r="M3959" s="14"/>
      <c r="N3959" s="14"/>
      <c r="O3959" s="14"/>
      <c r="P3959" s="14"/>
    </row>
    <row r="3960" spans="1:16" ht="18">
      <c r="A3960" s="14"/>
      <c r="B3960" s="14"/>
      <c r="C3960" s="14"/>
      <c r="D3960" s="14"/>
      <c r="E3960" s="14"/>
      <c r="F3960" s="14"/>
      <c r="G3960" s="14"/>
      <c r="H3960" s="14"/>
      <c r="I3960" s="14"/>
      <c r="J3960" s="14"/>
      <c r="K3960" s="14"/>
      <c r="L3960" s="14"/>
      <c r="M3960" s="14"/>
      <c r="N3960" s="14"/>
      <c r="O3960" s="14"/>
      <c r="P3960" s="14"/>
    </row>
    <row r="3961" spans="1:16" ht="18">
      <c r="A3961" s="14"/>
      <c r="B3961" s="14"/>
      <c r="C3961" s="14"/>
      <c r="D3961" s="14"/>
      <c r="E3961" s="14"/>
      <c r="F3961" s="14"/>
      <c r="G3961" s="14"/>
      <c r="H3961" s="14"/>
      <c r="I3961" s="14"/>
      <c r="J3961" s="14"/>
      <c r="K3961" s="14"/>
      <c r="L3961" s="14"/>
      <c r="M3961" s="14"/>
      <c r="N3961" s="14"/>
      <c r="O3961" s="14"/>
      <c r="P3961" s="14"/>
    </row>
    <row r="3962" spans="1:16" ht="18">
      <c r="A3962" s="14"/>
      <c r="B3962" s="14"/>
      <c r="C3962" s="14"/>
      <c r="D3962" s="14"/>
      <c r="E3962" s="14"/>
      <c r="F3962" s="14"/>
      <c r="G3962" s="14"/>
      <c r="H3962" s="14"/>
      <c r="I3962" s="14"/>
      <c r="J3962" s="14"/>
      <c r="K3962" s="14"/>
      <c r="L3962" s="14"/>
      <c r="M3962" s="14"/>
      <c r="N3962" s="14"/>
      <c r="O3962" s="14"/>
      <c r="P3962" s="14"/>
    </row>
    <row r="3963" spans="1:16" ht="18">
      <c r="A3963" s="14"/>
      <c r="B3963" s="14"/>
      <c r="C3963" s="14"/>
      <c r="D3963" s="14"/>
      <c r="E3963" s="14"/>
      <c r="F3963" s="14"/>
      <c r="G3963" s="14"/>
      <c r="H3963" s="14"/>
      <c r="I3963" s="14"/>
      <c r="J3963" s="14"/>
      <c r="K3963" s="14"/>
      <c r="L3963" s="14"/>
      <c r="M3963" s="14"/>
      <c r="N3963" s="14"/>
      <c r="O3963" s="14"/>
      <c r="P3963" s="14"/>
    </row>
    <row r="3964" spans="1:16" ht="18">
      <c r="A3964" s="14"/>
      <c r="B3964" s="14"/>
      <c r="C3964" s="14"/>
      <c r="D3964" s="14"/>
      <c r="E3964" s="14"/>
      <c r="F3964" s="14"/>
      <c r="G3964" s="14"/>
      <c r="H3964" s="14"/>
      <c r="I3964" s="14"/>
      <c r="J3964" s="14"/>
      <c r="K3964" s="14"/>
      <c r="L3964" s="14"/>
      <c r="M3964" s="14"/>
      <c r="N3964" s="14"/>
      <c r="O3964" s="14"/>
      <c r="P3964" s="14"/>
    </row>
    <row r="3965" spans="1:16" ht="18">
      <c r="A3965" s="14"/>
      <c r="B3965" s="14"/>
      <c r="C3965" s="14"/>
      <c r="D3965" s="14"/>
      <c r="E3965" s="14"/>
      <c r="F3965" s="14"/>
      <c r="G3965" s="14"/>
      <c r="H3965" s="14"/>
      <c r="I3965" s="14"/>
      <c r="J3965" s="14"/>
      <c r="K3965" s="14"/>
      <c r="L3965" s="14"/>
      <c r="M3965" s="14"/>
      <c r="N3965" s="14"/>
      <c r="O3965" s="14"/>
      <c r="P3965" s="14"/>
    </row>
    <row r="3966" spans="1:16" ht="18">
      <c r="A3966" s="14"/>
      <c r="B3966" s="14"/>
      <c r="C3966" s="14"/>
      <c r="D3966" s="14"/>
      <c r="E3966" s="14"/>
      <c r="F3966" s="14"/>
      <c r="G3966" s="14"/>
      <c r="H3966" s="14"/>
      <c r="I3966" s="14"/>
      <c r="J3966" s="14"/>
      <c r="K3966" s="14"/>
      <c r="L3966" s="14"/>
      <c r="M3966" s="14"/>
      <c r="N3966" s="14"/>
      <c r="O3966" s="14"/>
      <c r="P3966" s="14"/>
    </row>
    <row r="3967" spans="1:16" ht="18">
      <c r="A3967" s="14"/>
      <c r="B3967" s="14"/>
      <c r="C3967" s="14"/>
      <c r="D3967" s="14"/>
      <c r="E3967" s="14"/>
      <c r="F3967" s="14"/>
      <c r="G3967" s="14"/>
      <c r="H3967" s="14"/>
      <c r="I3967" s="14"/>
      <c r="J3967" s="14"/>
      <c r="K3967" s="14"/>
      <c r="L3967" s="14"/>
      <c r="M3967" s="14"/>
      <c r="N3967" s="14"/>
      <c r="O3967" s="14"/>
      <c r="P3967" s="14"/>
    </row>
    <row r="3968" spans="1:16" ht="18">
      <c r="A3968" s="14"/>
      <c r="B3968" s="14"/>
      <c r="C3968" s="14"/>
      <c r="D3968" s="14"/>
      <c r="E3968" s="14"/>
      <c r="F3968" s="14"/>
      <c r="G3968" s="14"/>
      <c r="H3968" s="14"/>
      <c r="I3968" s="14"/>
      <c r="J3968" s="14"/>
      <c r="K3968" s="14"/>
      <c r="L3968" s="14"/>
      <c r="M3968" s="14"/>
      <c r="N3968" s="14"/>
      <c r="O3968" s="14"/>
      <c r="P3968" s="14"/>
    </row>
    <row r="3969" spans="1:16" ht="18">
      <c r="A3969" s="14"/>
      <c r="B3969" s="14"/>
      <c r="C3969" s="14"/>
      <c r="D3969" s="14"/>
      <c r="E3969" s="14"/>
      <c r="F3969" s="14"/>
      <c r="G3969" s="14"/>
      <c r="H3969" s="14"/>
      <c r="I3969" s="14"/>
      <c r="J3969" s="14"/>
      <c r="K3969" s="14"/>
      <c r="L3969" s="14"/>
      <c r="M3969" s="14"/>
      <c r="N3969" s="14"/>
      <c r="O3969" s="14"/>
      <c r="P3969" s="14"/>
    </row>
    <row r="3970" spans="1:16" ht="18">
      <c r="A3970" s="14"/>
      <c r="B3970" s="14"/>
      <c r="C3970" s="14"/>
      <c r="D3970" s="14"/>
      <c r="E3970" s="14"/>
      <c r="F3970" s="14"/>
      <c r="G3970" s="14"/>
      <c r="H3970" s="14"/>
      <c r="I3970" s="14"/>
      <c r="J3970" s="14"/>
      <c r="K3970" s="14"/>
      <c r="L3970" s="14"/>
      <c r="M3970" s="14"/>
      <c r="N3970" s="14"/>
      <c r="O3970" s="14"/>
      <c r="P3970" s="14"/>
    </row>
    <row r="3971" spans="1:16" ht="18">
      <c r="A3971" s="14"/>
      <c r="B3971" s="14"/>
      <c r="C3971" s="14"/>
      <c r="D3971" s="14"/>
      <c r="E3971" s="14"/>
      <c r="F3971" s="14"/>
      <c r="G3971" s="14"/>
      <c r="H3971" s="14"/>
      <c r="I3971" s="14"/>
      <c r="J3971" s="14"/>
      <c r="K3971" s="14"/>
      <c r="L3971" s="14"/>
      <c r="M3971" s="14"/>
      <c r="N3971" s="14"/>
      <c r="O3971" s="14"/>
      <c r="P3971" s="14"/>
    </row>
    <row r="3972" spans="1:16" ht="18">
      <c r="A3972" s="14"/>
      <c r="B3972" s="14"/>
      <c r="C3972" s="14"/>
      <c r="D3972" s="14"/>
      <c r="E3972" s="14"/>
      <c r="F3972" s="14"/>
      <c r="G3972" s="14"/>
      <c r="H3972" s="14"/>
      <c r="I3972" s="14"/>
      <c r="J3972" s="14"/>
      <c r="K3972" s="14"/>
      <c r="L3972" s="14"/>
      <c r="M3972" s="14"/>
      <c r="N3972" s="14"/>
      <c r="O3972" s="14"/>
      <c r="P3972" s="14"/>
    </row>
    <row r="3973" spans="1:16" ht="18">
      <c r="A3973" s="14"/>
      <c r="B3973" s="14"/>
      <c r="C3973" s="14"/>
      <c r="D3973" s="14"/>
      <c r="E3973" s="14"/>
      <c r="F3973" s="14"/>
      <c r="G3973" s="14"/>
      <c r="H3973" s="14"/>
      <c r="I3973" s="14"/>
      <c r="J3973" s="14"/>
      <c r="K3973" s="14"/>
      <c r="L3973" s="14"/>
      <c r="M3973" s="14"/>
      <c r="N3973" s="14"/>
      <c r="O3973" s="14"/>
      <c r="P3973" s="14"/>
    </row>
    <row r="3974" spans="1:16" ht="18">
      <c r="A3974" s="14"/>
      <c r="B3974" s="14"/>
      <c r="C3974" s="14"/>
      <c r="D3974" s="14"/>
      <c r="E3974" s="14"/>
      <c r="F3974" s="14"/>
      <c r="G3974" s="14"/>
      <c r="H3974" s="14"/>
      <c r="I3974" s="14"/>
      <c r="J3974" s="14"/>
      <c r="K3974" s="14"/>
      <c r="L3974" s="14"/>
      <c r="M3974" s="14"/>
      <c r="N3974" s="14"/>
      <c r="O3974" s="14"/>
      <c r="P3974" s="14"/>
    </row>
    <row r="3975" spans="1:16" ht="18">
      <c r="A3975" s="14"/>
      <c r="B3975" s="14"/>
      <c r="C3975" s="14"/>
      <c r="D3975" s="14"/>
      <c r="E3975" s="14"/>
      <c r="F3975" s="14"/>
      <c r="G3975" s="14"/>
      <c r="H3975" s="14"/>
      <c r="I3975" s="14"/>
      <c r="J3975" s="14"/>
      <c r="K3975" s="14"/>
      <c r="L3975" s="14"/>
      <c r="M3975" s="14"/>
      <c r="N3975" s="14"/>
      <c r="O3975" s="14"/>
      <c r="P3975" s="14"/>
    </row>
    <row r="3976" spans="1:16" ht="18">
      <c r="A3976" s="14"/>
      <c r="B3976" s="14"/>
      <c r="C3976" s="14"/>
      <c r="D3976" s="14"/>
      <c r="E3976" s="14"/>
      <c r="F3976" s="14"/>
      <c r="G3976" s="14"/>
      <c r="H3976" s="14"/>
      <c r="I3976" s="14"/>
      <c r="J3976" s="14"/>
      <c r="K3976" s="14"/>
      <c r="L3976" s="14"/>
      <c r="M3976" s="14"/>
      <c r="N3976" s="14"/>
      <c r="O3976" s="14"/>
      <c r="P3976" s="14"/>
    </row>
    <row r="3977" spans="1:16" ht="18">
      <c r="A3977" s="14"/>
      <c r="B3977" s="14"/>
      <c r="C3977" s="14"/>
      <c r="D3977" s="14"/>
      <c r="E3977" s="14"/>
      <c r="F3977" s="14"/>
      <c r="G3977" s="14"/>
      <c r="H3977" s="14"/>
      <c r="I3977" s="14"/>
      <c r="J3977" s="14"/>
      <c r="K3977" s="14"/>
      <c r="L3977" s="14"/>
      <c r="M3977" s="14"/>
      <c r="N3977" s="14"/>
      <c r="O3977" s="14"/>
      <c r="P3977" s="14"/>
    </row>
    <row r="3978" spans="1:16" ht="18">
      <c r="A3978" s="14"/>
      <c r="B3978" s="14"/>
      <c r="C3978" s="14"/>
      <c r="D3978" s="14"/>
      <c r="E3978" s="14"/>
      <c r="F3978" s="14"/>
      <c r="G3978" s="14"/>
      <c r="H3978" s="14"/>
      <c r="I3978" s="14"/>
      <c r="J3978" s="14"/>
      <c r="K3978" s="14"/>
      <c r="L3978" s="14"/>
      <c r="M3978" s="14"/>
      <c r="N3978" s="14"/>
      <c r="O3978" s="14"/>
      <c r="P3978" s="14"/>
    </row>
    <row r="3979" spans="1:16" ht="18">
      <c r="A3979" s="14"/>
      <c r="B3979" s="14"/>
      <c r="C3979" s="14"/>
      <c r="D3979" s="14"/>
      <c r="E3979" s="14"/>
      <c r="F3979" s="14"/>
      <c r="G3979" s="14"/>
      <c r="H3979" s="14"/>
      <c r="I3979" s="14"/>
      <c r="J3979" s="14"/>
      <c r="K3979" s="14"/>
      <c r="L3979" s="14"/>
      <c r="M3979" s="14"/>
      <c r="N3979" s="14"/>
      <c r="O3979" s="14"/>
      <c r="P3979" s="14"/>
    </row>
    <row r="3980" spans="1:16" ht="18">
      <c r="A3980" s="14"/>
      <c r="B3980" s="14"/>
      <c r="C3980" s="14"/>
      <c r="D3980" s="14"/>
      <c r="E3980" s="14"/>
      <c r="F3980" s="14"/>
      <c r="G3980" s="14"/>
      <c r="H3980" s="14"/>
      <c r="I3980" s="14"/>
      <c r="J3980" s="14"/>
      <c r="K3980" s="14"/>
      <c r="L3980" s="14"/>
      <c r="M3980" s="14"/>
      <c r="N3980" s="14"/>
      <c r="O3980" s="14"/>
      <c r="P3980" s="14"/>
    </row>
    <row r="3981" spans="1:16" ht="18">
      <c r="A3981" s="14"/>
      <c r="B3981" s="14"/>
      <c r="C3981" s="14"/>
      <c r="D3981" s="14"/>
      <c r="E3981" s="14"/>
      <c r="F3981" s="14"/>
      <c r="G3981" s="14"/>
      <c r="H3981" s="14"/>
      <c r="I3981" s="14"/>
      <c r="J3981" s="14"/>
      <c r="K3981" s="14"/>
      <c r="L3981" s="14"/>
      <c r="M3981" s="14"/>
      <c r="N3981" s="14"/>
      <c r="O3981" s="14"/>
      <c r="P3981" s="14"/>
    </row>
    <row r="3982" spans="1:16" ht="18">
      <c r="A3982" s="14"/>
      <c r="B3982" s="14"/>
      <c r="C3982" s="14"/>
      <c r="D3982" s="14"/>
      <c r="E3982" s="14"/>
      <c r="F3982" s="14"/>
      <c r="G3982" s="14"/>
      <c r="H3982" s="14"/>
      <c r="I3982" s="14"/>
      <c r="J3982" s="14"/>
      <c r="K3982" s="14"/>
      <c r="L3982" s="14"/>
      <c r="M3982" s="14"/>
      <c r="N3982" s="14"/>
      <c r="O3982" s="14"/>
      <c r="P3982" s="14"/>
    </row>
    <row r="3983" spans="1:16" ht="18">
      <c r="A3983" s="14"/>
      <c r="B3983" s="14"/>
      <c r="C3983" s="14"/>
      <c r="D3983" s="14"/>
      <c r="E3983" s="14"/>
      <c r="F3983" s="14"/>
      <c r="G3983" s="14"/>
      <c r="H3983" s="14"/>
      <c r="I3983" s="14"/>
      <c r="J3983" s="14"/>
      <c r="K3983" s="14"/>
      <c r="L3983" s="14"/>
      <c r="M3983" s="14"/>
      <c r="N3983" s="14"/>
      <c r="O3983" s="14"/>
      <c r="P3983" s="14"/>
    </row>
    <row r="3984" spans="1:16" ht="18">
      <c r="A3984" s="14"/>
      <c r="B3984" s="14"/>
      <c r="C3984" s="14"/>
      <c r="D3984" s="14"/>
      <c r="E3984" s="14"/>
      <c r="F3984" s="14"/>
      <c r="G3984" s="14"/>
      <c r="H3984" s="14"/>
      <c r="I3984" s="14"/>
      <c r="J3984" s="14"/>
      <c r="K3984" s="14"/>
      <c r="L3984" s="14"/>
      <c r="M3984" s="14"/>
      <c r="N3984" s="14"/>
      <c r="O3984" s="14"/>
      <c r="P3984" s="14"/>
    </row>
    <row r="3985" spans="1:16" ht="18">
      <c r="A3985" s="14"/>
      <c r="B3985" s="14"/>
      <c r="C3985" s="14"/>
      <c r="D3985" s="14"/>
      <c r="E3985" s="14"/>
      <c r="F3985" s="14"/>
      <c r="G3985" s="14"/>
      <c r="H3985" s="14"/>
      <c r="I3985" s="14"/>
      <c r="J3985" s="14"/>
      <c r="K3985" s="14"/>
      <c r="L3985" s="14"/>
      <c r="M3985" s="14"/>
      <c r="N3985" s="14"/>
      <c r="O3985" s="14"/>
      <c r="P3985" s="14"/>
    </row>
    <row r="3986" spans="1:16" ht="18">
      <c r="A3986" s="14"/>
      <c r="B3986" s="14"/>
      <c r="C3986" s="14"/>
      <c r="D3986" s="14"/>
      <c r="E3986" s="14"/>
      <c r="F3986" s="14"/>
      <c r="G3986" s="14"/>
      <c r="H3986" s="14"/>
      <c r="I3986" s="14"/>
      <c r="J3986" s="14"/>
      <c r="K3986" s="14"/>
      <c r="L3986" s="14"/>
      <c r="M3986" s="14"/>
      <c r="N3986" s="14"/>
      <c r="O3986" s="14"/>
      <c r="P3986" s="14"/>
    </row>
    <row r="3987" spans="1:16" ht="18">
      <c r="A3987" s="14"/>
      <c r="B3987" s="14"/>
      <c r="C3987" s="14"/>
      <c r="D3987" s="14"/>
      <c r="E3987" s="14"/>
      <c r="F3987" s="14"/>
      <c r="G3987" s="14"/>
      <c r="H3987" s="14"/>
      <c r="I3987" s="14"/>
      <c r="J3987" s="14"/>
      <c r="K3987" s="14"/>
      <c r="L3987" s="14"/>
      <c r="M3987" s="14"/>
      <c r="N3987" s="14"/>
      <c r="O3987" s="14"/>
      <c r="P3987" s="14"/>
    </row>
    <row r="3988" spans="1:16" ht="18">
      <c r="A3988" s="14"/>
      <c r="B3988" s="14"/>
      <c r="C3988" s="14"/>
      <c r="D3988" s="14"/>
      <c r="E3988" s="14"/>
      <c r="F3988" s="14"/>
      <c r="G3988" s="14"/>
      <c r="H3988" s="14"/>
      <c r="I3988" s="14"/>
      <c r="J3988" s="14"/>
      <c r="K3988" s="14"/>
      <c r="L3988" s="14"/>
      <c r="M3988" s="14"/>
      <c r="N3988" s="14"/>
      <c r="O3988" s="14"/>
      <c r="P3988" s="14"/>
    </row>
    <row r="3989" spans="1:16" ht="18">
      <c r="A3989" s="14"/>
      <c r="B3989" s="14"/>
      <c r="C3989" s="14"/>
      <c r="D3989" s="14"/>
      <c r="E3989" s="14"/>
      <c r="F3989" s="14"/>
      <c r="G3989" s="14"/>
      <c r="H3989" s="14"/>
      <c r="I3989" s="14"/>
      <c r="J3989" s="14"/>
      <c r="K3989" s="14"/>
      <c r="L3989" s="14"/>
      <c r="M3989" s="14"/>
      <c r="N3989" s="14"/>
      <c r="O3989" s="14"/>
      <c r="P3989" s="14"/>
    </row>
    <row r="3990" spans="1:16" ht="18">
      <c r="A3990" s="14"/>
      <c r="B3990" s="14"/>
      <c r="C3990" s="14"/>
      <c r="D3990" s="14"/>
      <c r="E3990" s="14"/>
      <c r="F3990" s="14"/>
      <c r="G3990" s="14"/>
      <c r="H3990" s="14"/>
      <c r="I3990" s="14"/>
      <c r="J3990" s="14"/>
      <c r="K3990" s="14"/>
      <c r="L3990" s="14"/>
      <c r="M3990" s="14"/>
      <c r="N3990" s="14"/>
      <c r="O3990" s="14"/>
      <c r="P3990" s="14"/>
    </row>
    <row r="3991" spans="1:16" ht="18">
      <c r="A3991" s="14"/>
      <c r="B3991" s="14"/>
      <c r="C3991" s="14"/>
      <c r="D3991" s="14"/>
      <c r="E3991" s="14"/>
      <c r="F3991" s="14"/>
      <c r="G3991" s="14"/>
      <c r="H3991" s="14"/>
      <c r="I3991" s="14"/>
      <c r="J3991" s="14"/>
      <c r="K3991" s="14"/>
      <c r="L3991" s="14"/>
      <c r="M3991" s="14"/>
      <c r="N3991" s="14"/>
      <c r="O3991" s="14"/>
      <c r="P3991" s="14"/>
    </row>
    <row r="3992" spans="1:16" ht="18">
      <c r="A3992" s="14"/>
      <c r="B3992" s="14"/>
      <c r="C3992" s="14"/>
      <c r="D3992" s="14"/>
      <c r="E3992" s="14"/>
      <c r="F3992" s="14"/>
      <c r="G3992" s="14"/>
      <c r="H3992" s="14"/>
      <c r="I3992" s="14"/>
      <c r="J3992" s="14"/>
      <c r="K3992" s="14"/>
      <c r="L3992" s="14"/>
      <c r="M3992" s="14"/>
      <c r="N3992" s="14"/>
      <c r="O3992" s="14"/>
      <c r="P3992" s="14"/>
    </row>
    <row r="3993" spans="1:16" ht="18">
      <c r="A3993" s="14"/>
      <c r="B3993" s="14"/>
      <c r="C3993" s="14"/>
      <c r="D3993" s="14"/>
      <c r="E3993" s="14"/>
      <c r="F3993" s="14"/>
      <c r="G3993" s="14"/>
      <c r="H3993" s="14"/>
      <c r="I3993" s="14"/>
      <c r="J3993" s="14"/>
      <c r="K3993" s="14"/>
      <c r="L3993" s="14"/>
      <c r="M3993" s="14"/>
      <c r="N3993" s="14"/>
      <c r="O3993" s="14"/>
      <c r="P3993" s="14"/>
    </row>
    <row r="3994" spans="1:16" ht="18">
      <c r="A3994" s="14"/>
      <c r="B3994" s="14"/>
      <c r="C3994" s="14"/>
      <c r="D3994" s="14"/>
      <c r="E3994" s="14"/>
      <c r="F3994" s="14"/>
      <c r="G3994" s="14"/>
      <c r="H3994" s="14"/>
      <c r="I3994" s="14"/>
      <c r="J3994" s="14"/>
      <c r="K3994" s="14"/>
      <c r="L3994" s="14"/>
      <c r="M3994" s="14"/>
      <c r="N3994" s="14"/>
      <c r="O3994" s="14"/>
      <c r="P3994" s="14"/>
    </row>
    <row r="3995" spans="1:16" ht="18">
      <c r="A3995" s="14"/>
      <c r="B3995" s="14"/>
      <c r="C3995" s="14"/>
      <c r="D3995" s="14"/>
      <c r="E3995" s="14"/>
      <c r="F3995" s="14"/>
      <c r="G3995" s="14"/>
      <c r="H3995" s="14"/>
      <c r="I3995" s="14"/>
      <c r="J3995" s="14"/>
      <c r="K3995" s="14"/>
      <c r="L3995" s="14"/>
      <c r="M3995" s="14"/>
      <c r="N3995" s="14"/>
      <c r="O3995" s="14"/>
      <c r="P3995" s="14"/>
    </row>
    <row r="3996" spans="1:16" ht="18">
      <c r="A3996" s="14"/>
      <c r="B3996" s="14"/>
      <c r="C3996" s="14"/>
      <c r="D3996" s="14"/>
      <c r="E3996" s="14"/>
      <c r="F3996" s="14"/>
      <c r="G3996" s="14"/>
      <c r="H3996" s="14"/>
      <c r="I3996" s="14"/>
      <c r="J3996" s="14"/>
      <c r="K3996" s="14"/>
      <c r="L3996" s="14"/>
      <c r="M3996" s="14"/>
      <c r="N3996" s="14"/>
      <c r="O3996" s="14"/>
      <c r="P3996" s="14"/>
    </row>
    <row r="3997" spans="1:16" ht="18">
      <c r="A3997" s="14"/>
      <c r="B3997" s="14"/>
      <c r="C3997" s="14"/>
      <c r="D3997" s="14"/>
      <c r="E3997" s="14"/>
      <c r="F3997" s="14"/>
      <c r="G3997" s="14"/>
      <c r="H3997" s="14"/>
      <c r="I3997" s="14"/>
      <c r="J3997" s="14"/>
      <c r="K3997" s="14"/>
      <c r="L3997" s="14"/>
      <c r="M3997" s="14"/>
      <c r="N3997" s="14"/>
      <c r="O3997" s="14"/>
      <c r="P3997" s="14"/>
    </row>
    <row r="3998" spans="1:16" ht="18">
      <c r="A3998" s="14"/>
      <c r="B3998" s="14"/>
      <c r="C3998" s="14"/>
      <c r="D3998" s="14"/>
      <c r="E3998" s="14"/>
      <c r="F3998" s="14"/>
      <c r="G3998" s="14"/>
      <c r="H3998" s="14"/>
      <c r="I3998" s="14"/>
      <c r="J3998" s="14"/>
      <c r="K3998" s="14"/>
      <c r="L3998" s="14"/>
      <c r="M3998" s="14"/>
      <c r="N3998" s="14"/>
      <c r="O3998" s="14"/>
      <c r="P3998" s="14"/>
    </row>
    <row r="3999" spans="1:16" ht="18">
      <c r="A3999" s="14"/>
      <c r="B3999" s="14"/>
      <c r="C3999" s="14"/>
      <c r="D3999" s="14"/>
      <c r="E3999" s="14"/>
      <c r="F3999" s="14"/>
      <c r="G3999" s="14"/>
      <c r="H3999" s="14"/>
      <c r="I3999" s="14"/>
      <c r="J3999" s="14"/>
      <c r="K3999" s="14"/>
      <c r="L3999" s="14"/>
      <c r="M3999" s="14"/>
      <c r="N3999" s="14"/>
      <c r="O3999" s="14"/>
      <c r="P3999" s="14"/>
    </row>
    <row r="4000" spans="1:16" ht="18">
      <c r="A4000" s="14"/>
      <c r="B4000" s="14"/>
      <c r="C4000" s="14"/>
      <c r="D4000" s="14"/>
      <c r="E4000" s="14"/>
      <c r="F4000" s="14"/>
      <c r="G4000" s="14"/>
      <c r="H4000" s="14"/>
      <c r="I4000" s="14"/>
      <c r="J4000" s="14"/>
      <c r="K4000" s="14"/>
      <c r="L4000" s="14"/>
      <c r="M4000" s="14"/>
      <c r="N4000" s="14"/>
      <c r="O4000" s="14"/>
      <c r="P4000" s="14"/>
    </row>
    <row r="4001" spans="1:16" ht="18">
      <c r="A4001" s="14"/>
      <c r="B4001" s="14"/>
      <c r="C4001" s="14"/>
      <c r="D4001" s="14"/>
      <c r="E4001" s="14"/>
      <c r="F4001" s="14"/>
      <c r="G4001" s="14"/>
      <c r="H4001" s="14"/>
      <c r="I4001" s="14"/>
      <c r="J4001" s="14"/>
      <c r="K4001" s="14"/>
      <c r="L4001" s="14"/>
      <c r="M4001" s="14"/>
      <c r="N4001" s="14"/>
      <c r="O4001" s="14"/>
      <c r="P4001" s="14"/>
    </row>
    <row r="4002" spans="1:16" ht="18">
      <c r="A4002" s="14"/>
      <c r="B4002" s="14"/>
      <c r="C4002" s="14"/>
      <c r="D4002" s="14"/>
      <c r="E4002" s="14"/>
      <c r="F4002" s="14"/>
      <c r="G4002" s="14"/>
      <c r="H4002" s="14"/>
      <c r="I4002" s="14"/>
      <c r="J4002" s="14"/>
      <c r="K4002" s="14"/>
      <c r="L4002" s="14"/>
      <c r="M4002" s="14"/>
      <c r="N4002" s="14"/>
      <c r="O4002" s="14"/>
      <c r="P4002" s="14"/>
    </row>
    <row r="4003" spans="1:16" ht="18">
      <c r="A4003" s="14"/>
      <c r="B4003" s="14"/>
      <c r="C4003" s="14"/>
      <c r="D4003" s="14"/>
      <c r="E4003" s="14"/>
      <c r="F4003" s="14"/>
      <c r="G4003" s="14"/>
      <c r="H4003" s="14"/>
      <c r="I4003" s="14"/>
      <c r="J4003" s="14"/>
      <c r="K4003" s="14"/>
      <c r="L4003" s="14"/>
      <c r="M4003" s="14"/>
      <c r="N4003" s="14"/>
      <c r="O4003" s="14"/>
      <c r="P4003" s="14"/>
    </row>
    <row r="4004" spans="1:16" ht="18">
      <c r="A4004" s="14"/>
      <c r="B4004" s="14"/>
      <c r="C4004" s="14"/>
      <c r="D4004" s="14"/>
      <c r="E4004" s="14"/>
      <c r="F4004" s="14"/>
      <c r="G4004" s="14"/>
      <c r="H4004" s="14"/>
      <c r="I4004" s="14"/>
      <c r="J4004" s="14"/>
      <c r="K4004" s="14"/>
      <c r="L4004" s="14"/>
      <c r="M4004" s="14"/>
      <c r="N4004" s="14"/>
      <c r="O4004" s="14"/>
      <c r="P4004" s="14"/>
    </row>
    <row r="4005" spans="1:16" ht="18">
      <c r="A4005" s="14"/>
      <c r="B4005" s="14"/>
      <c r="C4005" s="14"/>
      <c r="D4005" s="14"/>
      <c r="E4005" s="14"/>
      <c r="F4005" s="14"/>
      <c r="G4005" s="14"/>
      <c r="H4005" s="14"/>
      <c r="I4005" s="14"/>
      <c r="J4005" s="14"/>
      <c r="K4005" s="14"/>
      <c r="L4005" s="14"/>
      <c r="M4005" s="14"/>
      <c r="N4005" s="14"/>
      <c r="O4005" s="14"/>
      <c r="P4005" s="14"/>
    </row>
    <row r="4006" spans="1:16" ht="18">
      <c r="A4006" s="14"/>
      <c r="B4006" s="14"/>
      <c r="C4006" s="14"/>
      <c r="D4006" s="14"/>
      <c r="E4006" s="14"/>
      <c r="F4006" s="14"/>
      <c r="G4006" s="14"/>
      <c r="H4006" s="14"/>
      <c r="I4006" s="14"/>
      <c r="J4006" s="14"/>
      <c r="K4006" s="14"/>
      <c r="L4006" s="14"/>
      <c r="M4006" s="14"/>
      <c r="N4006" s="14"/>
      <c r="O4006" s="14"/>
      <c r="P4006" s="14"/>
    </row>
    <row r="4007" spans="1:16" ht="18">
      <c r="A4007" s="14"/>
      <c r="B4007" s="14"/>
      <c r="C4007" s="14"/>
      <c r="D4007" s="14"/>
      <c r="E4007" s="14"/>
      <c r="F4007" s="14"/>
      <c r="G4007" s="14"/>
      <c r="H4007" s="14"/>
      <c r="I4007" s="14"/>
      <c r="J4007" s="14"/>
      <c r="K4007" s="14"/>
      <c r="L4007" s="14"/>
      <c r="M4007" s="14"/>
      <c r="N4007" s="14"/>
      <c r="O4007" s="14"/>
      <c r="P4007" s="14"/>
    </row>
    <row r="4008" spans="1:16" ht="18">
      <c r="A4008" s="14"/>
      <c r="B4008" s="14"/>
      <c r="C4008" s="14"/>
      <c r="D4008" s="14"/>
      <c r="E4008" s="14"/>
      <c r="F4008" s="14"/>
      <c r="G4008" s="14"/>
      <c r="H4008" s="14"/>
      <c r="I4008" s="14"/>
      <c r="J4008" s="14"/>
      <c r="K4008" s="14"/>
      <c r="L4008" s="14"/>
      <c r="M4008" s="14"/>
      <c r="N4008" s="14"/>
      <c r="O4008" s="14"/>
      <c r="P4008" s="14"/>
    </row>
    <row r="4009" spans="1:16" ht="18">
      <c r="A4009" s="14"/>
      <c r="B4009" s="14"/>
      <c r="C4009" s="14"/>
      <c r="D4009" s="14"/>
      <c r="E4009" s="14"/>
      <c r="F4009" s="14"/>
      <c r="G4009" s="14"/>
      <c r="H4009" s="14"/>
      <c r="I4009" s="14"/>
      <c r="J4009" s="14"/>
      <c r="K4009" s="14"/>
      <c r="L4009" s="14"/>
      <c r="M4009" s="14"/>
      <c r="N4009" s="14"/>
      <c r="O4009" s="14"/>
      <c r="P4009" s="14"/>
    </row>
    <row r="4010" spans="1:16" ht="18">
      <c r="A4010" s="14"/>
      <c r="B4010" s="14"/>
      <c r="C4010" s="14"/>
      <c r="D4010" s="14"/>
      <c r="E4010" s="14"/>
      <c r="F4010" s="14"/>
      <c r="G4010" s="14"/>
      <c r="H4010" s="14"/>
      <c r="I4010" s="14"/>
      <c r="J4010" s="14"/>
      <c r="K4010" s="14"/>
      <c r="L4010" s="14"/>
      <c r="M4010" s="14"/>
      <c r="N4010" s="14"/>
      <c r="O4010" s="14"/>
      <c r="P4010" s="14"/>
    </row>
    <row r="4011" spans="1:16" ht="18">
      <c r="A4011" s="14"/>
      <c r="B4011" s="14"/>
      <c r="C4011" s="14"/>
      <c r="D4011" s="14"/>
      <c r="E4011" s="14"/>
      <c r="F4011" s="14"/>
      <c r="G4011" s="14"/>
      <c r="H4011" s="14"/>
      <c r="I4011" s="14"/>
      <c r="J4011" s="14"/>
      <c r="K4011" s="14"/>
      <c r="L4011" s="14"/>
      <c r="M4011" s="14"/>
      <c r="N4011" s="14"/>
      <c r="O4011" s="14"/>
      <c r="P4011" s="14"/>
    </row>
    <row r="4012" spans="1:16" ht="18">
      <c r="A4012" s="14"/>
      <c r="B4012" s="14"/>
      <c r="C4012" s="14"/>
      <c r="D4012" s="14"/>
      <c r="E4012" s="14"/>
      <c r="F4012" s="14"/>
      <c r="G4012" s="14"/>
      <c r="H4012" s="14"/>
      <c r="I4012" s="14"/>
      <c r="J4012" s="14"/>
      <c r="K4012" s="14"/>
      <c r="L4012" s="14"/>
      <c r="M4012" s="14"/>
      <c r="N4012" s="14"/>
      <c r="O4012" s="14"/>
      <c r="P4012" s="14"/>
    </row>
    <row r="4013" spans="1:16" ht="18">
      <c r="A4013" s="14"/>
      <c r="B4013" s="14"/>
      <c r="C4013" s="14"/>
      <c r="D4013" s="14"/>
      <c r="E4013" s="14"/>
      <c r="F4013" s="14"/>
      <c r="G4013" s="14"/>
      <c r="H4013" s="14"/>
      <c r="I4013" s="14"/>
      <c r="J4013" s="14"/>
      <c r="K4013" s="14"/>
      <c r="L4013" s="14"/>
      <c r="M4013" s="14"/>
      <c r="N4013" s="14"/>
      <c r="O4013" s="14"/>
      <c r="P4013" s="14"/>
    </row>
    <row r="4014" spans="1:16" ht="18">
      <c r="A4014" s="14"/>
      <c r="B4014" s="14"/>
      <c r="C4014" s="14"/>
      <c r="D4014" s="14"/>
      <c r="E4014" s="14"/>
      <c r="F4014" s="14"/>
      <c r="G4014" s="14"/>
      <c r="H4014" s="14"/>
      <c r="I4014" s="14"/>
      <c r="J4014" s="14"/>
      <c r="K4014" s="14"/>
      <c r="L4014" s="14"/>
      <c r="M4014" s="14"/>
      <c r="N4014" s="14"/>
      <c r="O4014" s="14"/>
      <c r="P4014" s="14"/>
    </row>
    <row r="4015" spans="1:16" ht="18">
      <c r="A4015" s="14"/>
      <c r="B4015" s="14"/>
      <c r="C4015" s="14"/>
      <c r="D4015" s="14"/>
      <c r="E4015" s="14"/>
      <c r="F4015" s="14"/>
      <c r="G4015" s="14"/>
      <c r="H4015" s="14"/>
      <c r="I4015" s="14"/>
      <c r="J4015" s="14"/>
      <c r="K4015" s="14"/>
      <c r="L4015" s="14"/>
      <c r="M4015" s="14"/>
      <c r="N4015" s="14"/>
      <c r="O4015" s="14"/>
      <c r="P4015" s="14"/>
    </row>
    <row r="4016" spans="1:16" ht="18">
      <c r="A4016" s="14"/>
      <c r="B4016" s="14"/>
      <c r="C4016" s="14"/>
      <c r="D4016" s="14"/>
      <c r="E4016" s="14"/>
      <c r="F4016" s="14"/>
      <c r="G4016" s="14"/>
      <c r="H4016" s="14"/>
      <c r="I4016" s="14"/>
      <c r="J4016" s="14"/>
      <c r="K4016" s="14"/>
      <c r="L4016" s="14"/>
      <c r="M4016" s="14"/>
      <c r="N4016" s="14"/>
      <c r="O4016" s="14"/>
      <c r="P4016" s="14"/>
    </row>
    <row r="4017" spans="1:16" ht="18">
      <c r="A4017" s="14"/>
      <c r="B4017" s="14"/>
      <c r="C4017" s="14"/>
      <c r="D4017" s="14"/>
      <c r="E4017" s="14"/>
      <c r="F4017" s="14"/>
      <c r="G4017" s="14"/>
      <c r="H4017" s="14"/>
      <c r="I4017" s="14"/>
      <c r="J4017" s="14"/>
      <c r="K4017" s="14"/>
      <c r="L4017" s="14"/>
      <c r="M4017" s="14"/>
      <c r="N4017" s="14"/>
      <c r="O4017" s="14"/>
      <c r="P4017" s="14"/>
    </row>
    <row r="4018" spans="1:16" ht="18">
      <c r="A4018" s="14"/>
      <c r="B4018" s="14"/>
      <c r="C4018" s="14"/>
      <c r="D4018" s="14"/>
      <c r="E4018" s="14"/>
      <c r="F4018" s="14"/>
      <c r="G4018" s="14"/>
      <c r="H4018" s="14"/>
      <c r="I4018" s="14"/>
      <c r="J4018" s="14"/>
      <c r="K4018" s="14"/>
      <c r="L4018" s="14"/>
      <c r="M4018" s="14"/>
      <c r="N4018" s="14"/>
      <c r="O4018" s="14"/>
      <c r="P4018" s="14"/>
    </row>
    <row r="4019" spans="1:16" ht="18">
      <c r="A4019" s="14"/>
      <c r="B4019" s="14"/>
      <c r="C4019" s="14"/>
      <c r="D4019" s="14"/>
      <c r="E4019" s="14"/>
      <c r="F4019" s="14"/>
      <c r="G4019" s="14"/>
      <c r="H4019" s="14"/>
      <c r="I4019" s="14"/>
      <c r="J4019" s="14"/>
      <c r="K4019" s="14"/>
      <c r="L4019" s="14"/>
      <c r="M4019" s="14"/>
      <c r="N4019" s="14"/>
      <c r="O4019" s="14"/>
      <c r="P4019" s="14"/>
    </row>
    <row r="4020" spans="1:16" ht="18">
      <c r="A4020" s="14"/>
      <c r="B4020" s="14"/>
      <c r="C4020" s="14"/>
      <c r="D4020" s="14"/>
      <c r="E4020" s="14"/>
      <c r="F4020" s="14"/>
      <c r="G4020" s="14"/>
      <c r="H4020" s="14"/>
      <c r="I4020" s="14"/>
      <c r="J4020" s="14"/>
      <c r="K4020" s="14"/>
      <c r="L4020" s="14"/>
      <c r="M4020" s="14"/>
      <c r="N4020" s="14"/>
      <c r="O4020" s="14"/>
      <c r="P4020" s="14"/>
    </row>
    <row r="4021" spans="1:16" ht="18">
      <c r="A4021" s="14"/>
      <c r="B4021" s="14"/>
      <c r="C4021" s="14"/>
      <c r="D4021" s="14"/>
      <c r="E4021" s="14"/>
      <c r="F4021" s="14"/>
      <c r="G4021" s="14"/>
      <c r="H4021" s="14"/>
      <c r="I4021" s="14"/>
      <c r="J4021" s="14"/>
      <c r="K4021" s="14"/>
      <c r="L4021" s="14"/>
      <c r="M4021" s="14"/>
      <c r="N4021" s="14"/>
      <c r="O4021" s="14"/>
      <c r="P4021" s="14"/>
    </row>
    <row r="4022" spans="1:16" ht="18">
      <c r="A4022" s="14"/>
      <c r="B4022" s="14"/>
      <c r="C4022" s="14"/>
      <c r="D4022" s="14"/>
      <c r="E4022" s="14"/>
      <c r="F4022" s="14"/>
      <c r="G4022" s="14"/>
      <c r="H4022" s="14"/>
      <c r="I4022" s="14"/>
      <c r="J4022" s="14"/>
      <c r="K4022" s="14"/>
      <c r="L4022" s="14"/>
      <c r="M4022" s="14"/>
      <c r="N4022" s="14"/>
      <c r="O4022" s="14"/>
      <c r="P4022" s="14"/>
    </row>
    <row r="4023" spans="1:16" ht="18">
      <c r="A4023" s="14"/>
      <c r="B4023" s="14"/>
      <c r="C4023" s="14"/>
      <c r="D4023" s="14"/>
      <c r="E4023" s="14"/>
      <c r="F4023" s="14"/>
      <c r="G4023" s="14"/>
      <c r="H4023" s="14"/>
      <c r="I4023" s="14"/>
      <c r="J4023" s="14"/>
      <c r="K4023" s="14"/>
      <c r="L4023" s="14"/>
      <c r="M4023" s="14"/>
      <c r="N4023" s="14"/>
      <c r="O4023" s="14"/>
      <c r="P4023" s="14"/>
    </row>
    <row r="4024" spans="1:16" ht="18">
      <c r="A4024" s="14"/>
      <c r="B4024" s="14"/>
      <c r="C4024" s="14"/>
      <c r="D4024" s="14"/>
      <c r="E4024" s="14"/>
      <c r="F4024" s="14"/>
      <c r="G4024" s="14"/>
      <c r="H4024" s="14"/>
      <c r="I4024" s="14"/>
      <c r="J4024" s="14"/>
      <c r="K4024" s="14"/>
      <c r="L4024" s="14"/>
      <c r="M4024" s="14"/>
      <c r="N4024" s="14"/>
      <c r="O4024" s="14"/>
      <c r="P4024" s="14"/>
    </row>
    <row r="4025" spans="1:16" ht="18">
      <c r="A4025" s="14"/>
      <c r="B4025" s="14"/>
      <c r="C4025" s="14"/>
      <c r="D4025" s="14"/>
      <c r="E4025" s="14"/>
      <c r="F4025" s="14"/>
      <c r="G4025" s="14"/>
      <c r="H4025" s="14"/>
      <c r="I4025" s="14"/>
      <c r="J4025" s="14"/>
      <c r="K4025" s="14"/>
      <c r="L4025" s="14"/>
      <c r="M4025" s="14"/>
      <c r="N4025" s="14"/>
      <c r="O4025" s="14"/>
      <c r="P4025" s="14"/>
    </row>
    <row r="4026" spans="1:16" ht="18">
      <c r="A4026" s="14"/>
      <c r="B4026" s="14"/>
      <c r="C4026" s="14"/>
      <c r="D4026" s="14"/>
      <c r="E4026" s="14"/>
      <c r="F4026" s="14"/>
      <c r="G4026" s="14"/>
      <c r="H4026" s="14"/>
      <c r="I4026" s="14"/>
      <c r="J4026" s="14"/>
      <c r="K4026" s="14"/>
      <c r="L4026" s="14"/>
      <c r="M4026" s="14"/>
      <c r="N4026" s="14"/>
      <c r="O4026" s="14"/>
      <c r="P4026" s="14"/>
    </row>
    <row r="4027" spans="1:16" ht="18">
      <c r="A4027" s="14"/>
      <c r="B4027" s="14"/>
      <c r="C4027" s="14"/>
      <c r="D4027" s="14"/>
      <c r="E4027" s="14"/>
      <c r="F4027" s="14"/>
      <c r="G4027" s="14"/>
      <c r="H4027" s="14"/>
      <c r="I4027" s="14"/>
      <c r="J4027" s="14"/>
      <c r="K4027" s="14"/>
      <c r="L4027" s="14"/>
      <c r="M4027" s="14"/>
      <c r="N4027" s="14"/>
      <c r="O4027" s="14"/>
      <c r="P4027" s="14"/>
    </row>
    <row r="4028" spans="1:16" ht="18">
      <c r="A4028" s="14"/>
      <c r="B4028" s="14"/>
      <c r="C4028" s="14"/>
      <c r="D4028" s="14"/>
      <c r="E4028" s="14"/>
      <c r="F4028" s="14"/>
      <c r="G4028" s="14"/>
      <c r="H4028" s="14"/>
      <c r="I4028" s="14"/>
      <c r="J4028" s="14"/>
      <c r="K4028" s="14"/>
      <c r="L4028" s="14"/>
      <c r="M4028" s="14"/>
      <c r="N4028" s="14"/>
      <c r="O4028" s="14"/>
      <c r="P4028" s="14"/>
    </row>
    <row r="4029" spans="1:16" ht="18">
      <c r="A4029" s="14"/>
      <c r="B4029" s="14"/>
      <c r="C4029" s="14"/>
      <c r="D4029" s="14"/>
      <c r="E4029" s="14"/>
      <c r="F4029" s="14"/>
      <c r="G4029" s="14"/>
      <c r="H4029" s="14"/>
      <c r="I4029" s="14"/>
      <c r="J4029" s="14"/>
      <c r="K4029" s="14"/>
      <c r="L4029" s="14"/>
      <c r="M4029" s="14"/>
      <c r="N4029" s="14"/>
      <c r="O4029" s="14"/>
      <c r="P4029" s="14"/>
    </row>
    <row r="4030" spans="1:16" ht="18">
      <c r="A4030" s="14"/>
      <c r="B4030" s="14"/>
      <c r="C4030" s="14"/>
      <c r="D4030" s="14"/>
      <c r="E4030" s="14"/>
      <c r="F4030" s="14"/>
      <c r="G4030" s="14"/>
      <c r="H4030" s="14"/>
      <c r="I4030" s="14"/>
      <c r="J4030" s="14"/>
      <c r="K4030" s="14"/>
      <c r="L4030" s="14"/>
      <c r="M4030" s="14"/>
      <c r="N4030" s="14"/>
      <c r="O4030" s="14"/>
      <c r="P4030" s="14"/>
    </row>
    <row r="4031" spans="1:16" ht="18">
      <c r="A4031" s="14"/>
      <c r="B4031" s="14"/>
      <c r="C4031" s="14"/>
      <c r="D4031" s="14"/>
      <c r="E4031" s="14"/>
      <c r="F4031" s="14"/>
      <c r="G4031" s="14"/>
      <c r="H4031" s="14"/>
      <c r="I4031" s="14"/>
      <c r="J4031" s="14"/>
      <c r="K4031" s="14"/>
      <c r="L4031" s="14"/>
      <c r="M4031" s="14"/>
      <c r="N4031" s="14"/>
      <c r="O4031" s="14"/>
      <c r="P4031" s="14"/>
    </row>
    <row r="4032" spans="1:16" ht="18">
      <c r="A4032" s="14"/>
      <c r="B4032" s="14"/>
      <c r="C4032" s="14"/>
      <c r="D4032" s="14"/>
      <c r="E4032" s="14"/>
      <c r="F4032" s="14"/>
      <c r="G4032" s="14"/>
      <c r="H4032" s="14"/>
      <c r="I4032" s="14"/>
      <c r="J4032" s="14"/>
      <c r="K4032" s="14"/>
      <c r="L4032" s="14"/>
      <c r="M4032" s="14"/>
      <c r="N4032" s="14"/>
      <c r="O4032" s="14"/>
      <c r="P4032" s="14"/>
    </row>
    <row r="4033" spans="1:16" ht="18">
      <c r="A4033" s="14"/>
      <c r="B4033" s="14"/>
      <c r="C4033" s="14"/>
      <c r="D4033" s="14"/>
      <c r="E4033" s="14"/>
      <c r="F4033" s="14"/>
      <c r="G4033" s="14"/>
      <c r="H4033" s="14"/>
      <c r="I4033" s="14"/>
      <c r="J4033" s="14"/>
      <c r="K4033" s="14"/>
      <c r="L4033" s="14"/>
      <c r="M4033" s="14"/>
      <c r="N4033" s="14"/>
      <c r="O4033" s="14"/>
      <c r="P4033" s="14"/>
    </row>
    <row r="4034" spans="1:16" ht="18">
      <c r="A4034" s="14"/>
      <c r="B4034" s="14"/>
      <c r="C4034" s="14"/>
      <c r="D4034" s="14"/>
      <c r="E4034" s="14"/>
      <c r="F4034" s="14"/>
      <c r="G4034" s="14"/>
      <c r="H4034" s="14"/>
      <c r="I4034" s="14"/>
      <c r="J4034" s="14"/>
      <c r="K4034" s="14"/>
      <c r="L4034" s="14"/>
      <c r="M4034" s="14"/>
      <c r="N4034" s="14"/>
      <c r="O4034" s="14"/>
      <c r="P4034" s="14"/>
    </row>
    <row r="4035" spans="1:16" ht="18">
      <c r="A4035" s="14"/>
      <c r="B4035" s="14"/>
      <c r="C4035" s="14"/>
      <c r="D4035" s="14"/>
      <c r="E4035" s="14"/>
      <c r="F4035" s="14"/>
      <c r="G4035" s="14"/>
      <c r="H4035" s="14"/>
      <c r="I4035" s="14"/>
      <c r="J4035" s="14"/>
      <c r="K4035" s="14"/>
      <c r="L4035" s="14"/>
      <c r="M4035" s="14"/>
      <c r="N4035" s="14"/>
      <c r="O4035" s="14"/>
      <c r="P4035" s="14"/>
    </row>
    <row r="4036" spans="1:16" ht="18">
      <c r="A4036" s="14"/>
      <c r="B4036" s="14"/>
      <c r="C4036" s="14"/>
      <c r="D4036" s="14"/>
      <c r="E4036" s="14"/>
      <c r="F4036" s="14"/>
      <c r="G4036" s="14"/>
      <c r="H4036" s="14"/>
      <c r="I4036" s="14"/>
      <c r="J4036" s="14"/>
      <c r="K4036" s="14"/>
      <c r="L4036" s="14"/>
      <c r="M4036" s="14"/>
      <c r="N4036" s="14"/>
      <c r="O4036" s="14"/>
      <c r="P4036" s="14"/>
    </row>
    <row r="4037" spans="1:16" ht="18">
      <c r="A4037" s="14"/>
      <c r="B4037" s="14"/>
      <c r="C4037" s="14"/>
      <c r="D4037" s="14"/>
      <c r="E4037" s="14"/>
      <c r="F4037" s="14"/>
      <c r="G4037" s="14"/>
      <c r="H4037" s="14"/>
      <c r="I4037" s="14"/>
      <c r="J4037" s="14"/>
      <c r="K4037" s="14"/>
      <c r="L4037" s="14"/>
      <c r="M4037" s="14"/>
      <c r="N4037" s="14"/>
      <c r="O4037" s="14"/>
      <c r="P4037" s="14"/>
    </row>
    <row r="4038" spans="1:16" ht="18">
      <c r="A4038" s="14"/>
      <c r="B4038" s="14"/>
      <c r="C4038" s="14"/>
      <c r="D4038" s="14"/>
      <c r="E4038" s="14"/>
      <c r="F4038" s="14"/>
      <c r="G4038" s="14"/>
      <c r="H4038" s="14"/>
      <c r="I4038" s="14"/>
      <c r="J4038" s="14"/>
      <c r="K4038" s="14"/>
      <c r="L4038" s="14"/>
      <c r="M4038" s="14"/>
      <c r="N4038" s="14"/>
      <c r="O4038" s="14"/>
      <c r="P4038" s="14"/>
    </row>
    <row r="4039" spans="1:16" ht="18">
      <c r="A4039" s="14"/>
      <c r="B4039" s="14"/>
      <c r="C4039" s="14"/>
      <c r="D4039" s="14"/>
      <c r="E4039" s="14"/>
      <c r="F4039" s="14"/>
      <c r="G4039" s="14"/>
      <c r="H4039" s="14"/>
      <c r="I4039" s="14"/>
      <c r="J4039" s="14"/>
      <c r="K4039" s="14"/>
      <c r="L4039" s="14"/>
      <c r="M4039" s="14"/>
      <c r="N4039" s="14"/>
      <c r="O4039" s="14"/>
      <c r="P4039" s="14"/>
    </row>
    <row r="4040" spans="1:16" ht="18">
      <c r="A4040" s="14"/>
      <c r="B4040" s="14"/>
      <c r="C4040" s="14"/>
      <c r="D4040" s="14"/>
      <c r="E4040" s="14"/>
      <c r="F4040" s="14"/>
      <c r="G4040" s="14"/>
      <c r="H4040" s="14"/>
      <c r="I4040" s="14"/>
      <c r="J4040" s="14"/>
      <c r="K4040" s="14"/>
      <c r="L4040" s="14"/>
      <c r="M4040" s="14"/>
      <c r="N4040" s="14"/>
      <c r="O4040" s="14"/>
      <c r="P4040" s="14"/>
    </row>
    <row r="4041" spans="1:16" ht="18">
      <c r="A4041" s="14"/>
      <c r="B4041" s="14"/>
      <c r="C4041" s="14"/>
      <c r="D4041" s="14"/>
      <c r="E4041" s="14"/>
      <c r="F4041" s="14"/>
      <c r="G4041" s="14"/>
      <c r="H4041" s="14"/>
      <c r="I4041" s="14"/>
      <c r="J4041" s="14"/>
      <c r="K4041" s="14"/>
      <c r="L4041" s="14"/>
      <c r="M4041" s="14"/>
      <c r="N4041" s="14"/>
      <c r="O4041" s="14"/>
      <c r="P4041" s="14"/>
    </row>
    <row r="4042" spans="1:16" ht="18">
      <c r="A4042" s="14"/>
      <c r="B4042" s="14"/>
      <c r="C4042" s="14"/>
      <c r="D4042" s="14"/>
      <c r="E4042" s="14"/>
      <c r="F4042" s="14"/>
      <c r="G4042" s="14"/>
      <c r="H4042" s="14"/>
      <c r="I4042" s="14"/>
      <c r="J4042" s="14"/>
      <c r="K4042" s="14"/>
      <c r="L4042" s="14"/>
      <c r="M4042" s="14"/>
      <c r="N4042" s="14"/>
      <c r="O4042" s="14"/>
      <c r="P4042" s="14"/>
    </row>
    <row r="4043" spans="1:16" ht="18">
      <c r="A4043" s="14"/>
      <c r="B4043" s="14"/>
      <c r="C4043" s="14"/>
      <c r="D4043" s="14"/>
      <c r="E4043" s="14"/>
      <c r="F4043" s="14"/>
      <c r="G4043" s="14"/>
      <c r="H4043" s="14"/>
      <c r="I4043" s="14"/>
      <c r="J4043" s="14"/>
      <c r="K4043" s="14"/>
      <c r="L4043" s="14"/>
      <c r="M4043" s="14"/>
      <c r="N4043" s="14"/>
      <c r="O4043" s="14"/>
      <c r="P4043" s="14"/>
    </row>
    <row r="4044" spans="1:16" ht="18">
      <c r="A4044" s="14"/>
      <c r="B4044" s="14"/>
      <c r="C4044" s="14"/>
      <c r="D4044" s="14"/>
      <c r="E4044" s="14"/>
      <c r="F4044" s="14"/>
      <c r="G4044" s="14"/>
      <c r="H4044" s="14"/>
      <c r="I4044" s="14"/>
      <c r="J4044" s="14"/>
      <c r="K4044" s="14"/>
      <c r="L4044" s="14"/>
      <c r="M4044" s="14"/>
      <c r="N4044" s="14"/>
      <c r="O4044" s="14"/>
      <c r="P4044" s="14"/>
    </row>
    <row r="4045" spans="1:16" ht="18">
      <c r="A4045" s="14"/>
      <c r="B4045" s="14"/>
      <c r="C4045" s="14"/>
      <c r="D4045" s="14"/>
      <c r="E4045" s="14"/>
      <c r="F4045" s="14"/>
      <c r="G4045" s="14"/>
      <c r="H4045" s="14"/>
      <c r="I4045" s="14"/>
      <c r="J4045" s="14"/>
      <c r="K4045" s="14"/>
      <c r="L4045" s="14"/>
      <c r="M4045" s="14"/>
      <c r="N4045" s="14"/>
      <c r="O4045" s="14"/>
      <c r="P4045" s="14"/>
    </row>
    <row r="4046" spans="1:16" ht="18">
      <c r="A4046" s="14"/>
      <c r="B4046" s="14"/>
      <c r="C4046" s="14"/>
      <c r="D4046" s="14"/>
      <c r="E4046" s="14"/>
      <c r="F4046" s="14"/>
      <c r="G4046" s="14"/>
      <c r="H4046" s="14"/>
      <c r="I4046" s="14"/>
      <c r="J4046" s="14"/>
      <c r="K4046" s="14"/>
      <c r="L4046" s="14"/>
      <c r="M4046" s="14"/>
      <c r="N4046" s="14"/>
      <c r="O4046" s="14"/>
      <c r="P4046" s="14"/>
    </row>
    <row r="4047" spans="1:16" ht="18">
      <c r="A4047" s="14"/>
      <c r="B4047" s="14"/>
      <c r="C4047" s="14"/>
      <c r="D4047" s="14"/>
      <c r="E4047" s="14"/>
      <c r="F4047" s="14"/>
      <c r="G4047" s="14"/>
      <c r="H4047" s="14"/>
      <c r="I4047" s="14"/>
      <c r="J4047" s="14"/>
      <c r="K4047" s="14"/>
      <c r="L4047" s="14"/>
      <c r="M4047" s="14"/>
      <c r="N4047" s="14"/>
      <c r="O4047" s="14"/>
      <c r="P4047" s="14"/>
    </row>
    <row r="4048" spans="1:16" ht="18">
      <c r="A4048" s="14"/>
      <c r="B4048" s="14"/>
      <c r="C4048" s="14"/>
      <c r="D4048" s="14"/>
      <c r="E4048" s="14"/>
      <c r="F4048" s="14"/>
      <c r="G4048" s="14"/>
      <c r="H4048" s="14"/>
      <c r="I4048" s="14"/>
      <c r="J4048" s="14"/>
      <c r="K4048" s="14"/>
      <c r="L4048" s="14"/>
      <c r="M4048" s="14"/>
      <c r="N4048" s="14"/>
      <c r="O4048" s="14"/>
      <c r="P4048" s="14"/>
    </row>
    <row r="4049" spans="1:16" ht="18">
      <c r="A4049" s="14"/>
      <c r="B4049" s="14"/>
      <c r="C4049" s="14"/>
      <c r="D4049" s="14"/>
      <c r="E4049" s="14"/>
      <c r="F4049" s="14"/>
      <c r="G4049" s="14"/>
      <c r="H4049" s="14"/>
      <c r="I4049" s="14"/>
      <c r="J4049" s="14"/>
      <c r="K4049" s="14"/>
      <c r="L4049" s="14"/>
      <c r="M4049" s="14"/>
      <c r="N4049" s="14"/>
      <c r="O4049" s="14"/>
      <c r="P4049" s="14"/>
    </row>
    <row r="4050" spans="1:16" ht="18">
      <c r="A4050" s="14"/>
      <c r="B4050" s="14"/>
      <c r="C4050" s="14"/>
      <c r="D4050" s="14"/>
      <c r="E4050" s="14"/>
      <c r="F4050" s="14"/>
      <c r="G4050" s="14"/>
      <c r="H4050" s="14"/>
      <c r="I4050" s="14"/>
      <c r="J4050" s="14"/>
      <c r="K4050" s="14"/>
      <c r="L4050" s="14"/>
      <c r="M4050" s="14"/>
      <c r="N4050" s="14"/>
      <c r="O4050" s="14"/>
      <c r="P4050" s="14"/>
    </row>
    <row r="4051" spans="1:16" ht="18">
      <c r="A4051" s="14"/>
      <c r="B4051" s="14"/>
      <c r="C4051" s="14"/>
      <c r="D4051" s="14"/>
      <c r="E4051" s="14"/>
      <c r="F4051" s="14"/>
      <c r="G4051" s="14"/>
      <c r="H4051" s="14"/>
      <c r="I4051" s="14"/>
      <c r="J4051" s="14"/>
      <c r="K4051" s="14"/>
      <c r="L4051" s="14"/>
      <c r="M4051" s="14"/>
      <c r="N4051" s="14"/>
      <c r="O4051" s="14"/>
      <c r="P4051" s="14"/>
    </row>
    <row r="4052" spans="1:16" ht="18">
      <c r="A4052" s="14"/>
      <c r="B4052" s="14"/>
      <c r="C4052" s="14"/>
      <c r="D4052" s="14"/>
      <c r="E4052" s="14"/>
      <c r="F4052" s="14"/>
      <c r="G4052" s="14"/>
      <c r="H4052" s="14"/>
      <c r="I4052" s="14"/>
      <c r="J4052" s="14"/>
      <c r="K4052" s="14"/>
      <c r="L4052" s="14"/>
      <c r="M4052" s="14"/>
      <c r="N4052" s="14"/>
      <c r="O4052" s="14"/>
      <c r="P4052" s="14"/>
    </row>
    <row r="4053" spans="1:16" ht="18">
      <c r="A4053" s="14"/>
      <c r="B4053" s="14"/>
      <c r="C4053" s="14"/>
      <c r="D4053" s="14"/>
      <c r="E4053" s="14"/>
      <c r="F4053" s="14"/>
      <c r="G4053" s="14"/>
      <c r="H4053" s="14"/>
      <c r="I4053" s="14"/>
      <c r="J4053" s="14"/>
      <c r="K4053" s="14"/>
      <c r="L4053" s="14"/>
      <c r="M4053" s="14"/>
      <c r="N4053" s="14"/>
      <c r="O4053" s="14"/>
      <c r="P4053" s="14"/>
    </row>
    <row r="4054" spans="1:16" ht="18">
      <c r="A4054" s="14"/>
      <c r="B4054" s="14"/>
      <c r="C4054" s="14"/>
      <c r="D4054" s="14"/>
      <c r="E4054" s="14"/>
      <c r="F4054" s="14"/>
      <c r="G4054" s="14"/>
      <c r="H4054" s="14"/>
      <c r="I4054" s="14"/>
      <c r="J4054" s="14"/>
      <c r="K4054" s="14"/>
      <c r="L4054" s="14"/>
      <c r="M4054" s="14"/>
      <c r="N4054" s="14"/>
      <c r="O4054" s="14"/>
      <c r="P4054" s="14"/>
    </row>
    <row r="4055" spans="1:16" ht="18">
      <c r="A4055" s="14"/>
      <c r="B4055" s="14"/>
      <c r="C4055" s="14"/>
      <c r="D4055" s="14"/>
      <c r="E4055" s="14"/>
      <c r="F4055" s="14"/>
      <c r="G4055" s="14"/>
      <c r="H4055" s="14"/>
      <c r="I4055" s="14"/>
      <c r="J4055" s="14"/>
      <c r="K4055" s="14"/>
      <c r="L4055" s="14"/>
      <c r="M4055" s="14"/>
      <c r="N4055" s="14"/>
      <c r="O4055" s="14"/>
      <c r="P4055" s="14"/>
    </row>
    <row r="4056" spans="1:16" ht="18">
      <c r="A4056" s="14"/>
      <c r="B4056" s="14"/>
      <c r="C4056" s="14"/>
      <c r="D4056" s="14"/>
      <c r="E4056" s="14"/>
      <c r="F4056" s="14"/>
      <c r="G4056" s="14"/>
      <c r="H4056" s="14"/>
      <c r="I4056" s="14"/>
      <c r="J4056" s="14"/>
      <c r="K4056" s="14"/>
      <c r="L4056" s="14"/>
      <c r="M4056" s="14"/>
      <c r="N4056" s="14"/>
      <c r="O4056" s="14"/>
      <c r="P4056" s="14"/>
    </row>
    <row r="4057" spans="1:16" ht="18">
      <c r="A4057" s="14"/>
      <c r="B4057" s="14"/>
      <c r="C4057" s="14"/>
      <c r="D4057" s="14"/>
      <c r="E4057" s="14"/>
      <c r="F4057" s="14"/>
      <c r="G4057" s="14"/>
      <c r="H4057" s="14"/>
      <c r="I4057" s="14"/>
      <c r="J4057" s="14"/>
      <c r="K4057" s="14"/>
      <c r="L4057" s="14"/>
      <c r="M4057" s="14"/>
      <c r="N4057" s="14"/>
      <c r="O4057" s="14"/>
      <c r="P4057" s="14"/>
    </row>
    <row r="4058" spans="1:16" ht="18">
      <c r="A4058" s="14"/>
      <c r="B4058" s="14"/>
      <c r="C4058" s="14"/>
      <c r="D4058" s="14"/>
      <c r="E4058" s="14"/>
      <c r="F4058" s="14"/>
      <c r="G4058" s="14"/>
      <c r="H4058" s="14"/>
      <c r="I4058" s="14"/>
      <c r="J4058" s="14"/>
      <c r="K4058" s="14"/>
      <c r="L4058" s="14"/>
      <c r="M4058" s="14"/>
      <c r="N4058" s="14"/>
      <c r="O4058" s="14"/>
      <c r="P4058" s="14"/>
    </row>
    <row r="4059" spans="1:16" ht="18">
      <c r="A4059" s="14"/>
      <c r="B4059" s="14"/>
      <c r="C4059" s="14"/>
      <c r="D4059" s="14"/>
      <c r="E4059" s="14"/>
      <c r="F4059" s="14"/>
      <c r="G4059" s="14"/>
      <c r="H4059" s="14"/>
      <c r="I4059" s="14"/>
      <c r="J4059" s="14"/>
      <c r="K4059" s="14"/>
      <c r="L4059" s="14"/>
      <c r="M4059" s="14"/>
      <c r="N4059" s="14"/>
      <c r="O4059" s="14"/>
      <c r="P4059" s="14"/>
    </row>
    <row r="4060" spans="1:16" ht="18">
      <c r="A4060" s="14"/>
      <c r="B4060" s="14"/>
      <c r="C4060" s="14"/>
      <c r="D4060" s="14"/>
      <c r="E4060" s="14"/>
      <c r="F4060" s="14"/>
      <c r="G4060" s="14"/>
      <c r="H4060" s="14"/>
      <c r="I4060" s="14"/>
      <c r="J4060" s="14"/>
      <c r="K4060" s="14"/>
      <c r="L4060" s="14"/>
      <c r="M4060" s="14"/>
      <c r="N4060" s="14"/>
      <c r="O4060" s="14"/>
      <c r="P4060" s="14"/>
    </row>
    <row r="4061" spans="1:16" ht="18">
      <c r="A4061" s="14"/>
      <c r="B4061" s="14"/>
      <c r="C4061" s="14"/>
      <c r="D4061" s="14"/>
      <c r="E4061" s="14"/>
      <c r="F4061" s="14"/>
      <c r="G4061" s="14"/>
      <c r="H4061" s="14"/>
      <c r="I4061" s="14"/>
      <c r="J4061" s="14"/>
      <c r="K4061" s="14"/>
      <c r="L4061" s="14"/>
      <c r="M4061" s="14"/>
      <c r="N4061" s="14"/>
      <c r="O4061" s="14"/>
      <c r="P4061" s="14"/>
    </row>
    <row r="4062" spans="1:16" ht="18">
      <c r="A4062" s="14"/>
      <c r="B4062" s="14"/>
      <c r="C4062" s="14"/>
      <c r="D4062" s="14"/>
      <c r="E4062" s="14"/>
      <c r="F4062" s="14"/>
      <c r="G4062" s="14"/>
      <c r="H4062" s="14"/>
      <c r="I4062" s="14"/>
      <c r="J4062" s="14"/>
      <c r="K4062" s="14"/>
      <c r="L4062" s="14"/>
      <c r="M4062" s="14"/>
      <c r="N4062" s="14"/>
      <c r="O4062" s="14"/>
      <c r="P4062" s="14"/>
    </row>
    <row r="4063" spans="1:16" ht="18">
      <c r="A4063" s="14"/>
      <c r="B4063" s="14"/>
      <c r="C4063" s="14"/>
      <c r="D4063" s="14"/>
      <c r="E4063" s="14"/>
      <c r="F4063" s="14"/>
      <c r="G4063" s="14"/>
      <c r="H4063" s="14"/>
      <c r="I4063" s="14"/>
      <c r="J4063" s="14"/>
      <c r="K4063" s="14"/>
      <c r="L4063" s="14"/>
      <c r="M4063" s="14"/>
      <c r="N4063" s="14"/>
      <c r="O4063" s="14"/>
      <c r="P4063" s="14"/>
    </row>
    <row r="4064" spans="1:16" ht="18">
      <c r="A4064" s="14"/>
      <c r="B4064" s="14"/>
      <c r="C4064" s="14"/>
      <c r="D4064" s="14"/>
      <c r="E4064" s="14"/>
      <c r="F4064" s="14"/>
      <c r="G4064" s="14"/>
      <c r="H4064" s="14"/>
      <c r="I4064" s="14"/>
      <c r="J4064" s="14"/>
      <c r="K4064" s="14"/>
      <c r="L4064" s="14"/>
      <c r="M4064" s="14"/>
      <c r="N4064" s="14"/>
      <c r="O4064" s="14"/>
      <c r="P4064" s="14"/>
    </row>
    <row r="4065" spans="1:16" ht="18">
      <c r="A4065" s="14"/>
      <c r="B4065" s="14"/>
      <c r="C4065" s="14"/>
      <c r="D4065" s="14"/>
      <c r="E4065" s="14"/>
      <c r="F4065" s="14"/>
      <c r="G4065" s="14"/>
      <c r="H4065" s="14"/>
      <c r="I4065" s="14"/>
      <c r="J4065" s="14"/>
      <c r="K4065" s="14"/>
      <c r="L4065" s="14"/>
      <c r="M4065" s="14"/>
      <c r="N4065" s="14"/>
      <c r="O4065" s="14"/>
      <c r="P4065" s="14"/>
    </row>
    <row r="4066" spans="1:16" ht="18">
      <c r="A4066" s="14"/>
      <c r="B4066" s="14"/>
      <c r="C4066" s="14"/>
      <c r="D4066" s="14"/>
      <c r="E4066" s="14"/>
      <c r="F4066" s="14"/>
      <c r="G4066" s="14"/>
      <c r="H4066" s="14"/>
      <c r="I4066" s="14"/>
      <c r="J4066" s="14"/>
      <c r="K4066" s="14"/>
      <c r="L4066" s="14"/>
      <c r="M4066" s="14"/>
      <c r="N4066" s="14"/>
      <c r="O4066" s="14"/>
      <c r="P4066" s="14"/>
    </row>
    <row r="4067" spans="1:16" ht="18">
      <c r="A4067" s="14"/>
      <c r="B4067" s="14"/>
      <c r="C4067" s="14"/>
      <c r="D4067" s="14"/>
      <c r="E4067" s="14"/>
      <c r="F4067" s="14"/>
      <c r="G4067" s="14"/>
      <c r="H4067" s="14"/>
      <c r="I4067" s="14"/>
      <c r="J4067" s="14"/>
      <c r="K4067" s="14"/>
      <c r="L4067" s="14"/>
      <c r="M4067" s="14"/>
      <c r="N4067" s="14"/>
      <c r="O4067" s="14"/>
      <c r="P4067" s="14"/>
    </row>
    <row r="4068" spans="1:16" ht="18">
      <c r="A4068" s="14"/>
      <c r="B4068" s="14"/>
      <c r="C4068" s="14"/>
      <c r="D4068" s="14"/>
      <c r="E4068" s="14"/>
      <c r="F4068" s="14"/>
      <c r="G4068" s="14"/>
      <c r="H4068" s="14"/>
      <c r="I4068" s="14"/>
      <c r="J4068" s="14"/>
      <c r="K4068" s="14"/>
      <c r="L4068" s="14"/>
      <c r="M4068" s="14"/>
      <c r="N4068" s="14"/>
      <c r="O4068" s="14"/>
      <c r="P4068" s="14"/>
    </row>
    <row r="4069" spans="1:16" ht="18">
      <c r="A4069" s="14"/>
      <c r="B4069" s="14"/>
      <c r="C4069" s="14"/>
      <c r="D4069" s="14"/>
      <c r="E4069" s="14"/>
      <c r="F4069" s="14"/>
      <c r="G4069" s="14"/>
      <c r="H4069" s="14"/>
      <c r="I4069" s="14"/>
      <c r="J4069" s="14"/>
      <c r="K4069" s="14"/>
      <c r="L4069" s="14"/>
      <c r="M4069" s="14"/>
      <c r="N4069" s="14"/>
      <c r="O4069" s="14"/>
      <c r="P4069" s="14"/>
    </row>
    <row r="4070" spans="1:16" ht="18">
      <c r="A4070" s="14"/>
      <c r="B4070" s="14"/>
      <c r="C4070" s="14"/>
      <c r="D4070" s="14"/>
      <c r="E4070" s="14"/>
      <c r="F4070" s="14"/>
      <c r="G4070" s="14"/>
      <c r="H4070" s="14"/>
      <c r="I4070" s="14"/>
      <c r="J4070" s="14"/>
      <c r="K4070" s="14"/>
      <c r="L4070" s="14"/>
      <c r="M4070" s="14"/>
      <c r="N4070" s="14"/>
      <c r="O4070" s="14"/>
      <c r="P4070" s="14"/>
    </row>
    <row r="4071" spans="1:16" ht="18">
      <c r="A4071" s="14"/>
      <c r="B4071" s="14"/>
      <c r="C4071" s="14"/>
      <c r="D4071" s="14"/>
      <c r="E4071" s="14"/>
      <c r="F4071" s="14"/>
      <c r="G4071" s="14"/>
      <c r="H4071" s="14"/>
      <c r="I4071" s="14"/>
      <c r="J4071" s="14"/>
      <c r="K4071" s="14"/>
      <c r="L4071" s="14"/>
      <c r="M4071" s="14"/>
      <c r="N4071" s="14"/>
      <c r="O4071" s="14"/>
      <c r="P4071" s="14"/>
    </row>
    <row r="4072" spans="1:16" ht="18">
      <c r="A4072" s="14"/>
      <c r="B4072" s="14"/>
      <c r="C4072" s="14"/>
      <c r="D4072" s="14"/>
      <c r="E4072" s="14"/>
      <c r="F4072" s="14"/>
      <c r="G4072" s="14"/>
      <c r="H4072" s="14"/>
      <c r="I4072" s="14"/>
      <c r="J4072" s="14"/>
      <c r="K4072" s="14"/>
      <c r="L4072" s="14"/>
      <c r="M4072" s="14"/>
      <c r="N4072" s="14"/>
      <c r="O4072" s="14"/>
      <c r="P4072" s="14"/>
    </row>
    <row r="4073" spans="1:16" ht="18">
      <c r="A4073" s="14"/>
      <c r="B4073" s="14"/>
      <c r="C4073" s="14"/>
      <c r="D4073" s="14"/>
      <c r="E4073" s="14"/>
      <c r="F4073" s="14"/>
      <c r="G4073" s="14"/>
      <c r="H4073" s="14"/>
      <c r="I4073" s="14"/>
      <c r="J4073" s="14"/>
      <c r="K4073" s="14"/>
      <c r="L4073" s="14"/>
      <c r="M4073" s="14"/>
      <c r="N4073" s="14"/>
      <c r="O4073" s="14"/>
      <c r="P4073" s="14"/>
    </row>
    <row r="4074" spans="1:16" ht="18">
      <c r="A4074" s="14"/>
      <c r="B4074" s="14"/>
      <c r="C4074" s="14"/>
      <c r="D4074" s="14"/>
      <c r="E4074" s="14"/>
      <c r="F4074" s="14"/>
      <c r="G4074" s="14"/>
      <c r="H4074" s="14"/>
      <c r="I4074" s="14"/>
      <c r="J4074" s="14"/>
      <c r="K4074" s="14"/>
      <c r="L4074" s="14"/>
      <c r="M4074" s="14"/>
      <c r="N4074" s="14"/>
      <c r="O4074" s="14"/>
      <c r="P4074" s="14"/>
    </row>
    <row r="4075" spans="1:16" ht="18">
      <c r="A4075" s="14"/>
      <c r="B4075" s="14"/>
      <c r="C4075" s="14"/>
      <c r="D4075" s="14"/>
      <c r="E4075" s="14"/>
      <c r="F4075" s="14"/>
      <c r="G4075" s="14"/>
      <c r="H4075" s="14"/>
      <c r="I4075" s="14"/>
      <c r="J4075" s="14"/>
      <c r="K4075" s="14"/>
      <c r="L4075" s="14"/>
      <c r="M4075" s="14"/>
      <c r="N4075" s="14"/>
      <c r="O4075" s="14"/>
      <c r="P4075" s="14"/>
    </row>
    <row r="4076" spans="1:16" ht="18">
      <c r="A4076" s="14"/>
      <c r="B4076" s="14"/>
      <c r="C4076" s="14"/>
      <c r="D4076" s="14"/>
      <c r="E4076" s="14"/>
      <c r="F4076" s="14"/>
      <c r="G4076" s="14"/>
      <c r="H4076" s="14"/>
      <c r="I4076" s="14"/>
      <c r="J4076" s="14"/>
      <c r="K4076" s="14"/>
      <c r="L4076" s="14"/>
      <c r="M4076" s="14"/>
      <c r="N4076" s="14"/>
      <c r="O4076" s="14"/>
      <c r="P4076" s="14"/>
    </row>
    <row r="4077" spans="1:16" ht="18">
      <c r="A4077" s="14"/>
      <c r="B4077" s="14"/>
      <c r="C4077" s="14"/>
      <c r="D4077" s="14"/>
      <c r="E4077" s="14"/>
      <c r="F4077" s="14"/>
      <c r="G4077" s="14"/>
      <c r="H4077" s="14"/>
      <c r="I4077" s="14"/>
      <c r="J4077" s="14"/>
      <c r="K4077" s="14"/>
      <c r="L4077" s="14"/>
      <c r="M4077" s="14"/>
      <c r="N4077" s="14"/>
      <c r="O4077" s="14"/>
      <c r="P4077" s="14"/>
    </row>
    <row r="4078" spans="1:16" ht="18">
      <c r="A4078" s="14"/>
      <c r="B4078" s="14"/>
      <c r="C4078" s="14"/>
      <c r="D4078" s="14"/>
      <c r="E4078" s="14"/>
      <c r="F4078" s="14"/>
      <c r="G4078" s="14"/>
      <c r="H4078" s="14"/>
      <c r="I4078" s="14"/>
      <c r="J4078" s="14"/>
      <c r="K4078" s="14"/>
      <c r="L4078" s="14"/>
      <c r="M4078" s="14"/>
      <c r="N4078" s="14"/>
      <c r="O4078" s="14"/>
      <c r="P4078" s="14"/>
    </row>
    <row r="4079" spans="1:16" ht="18">
      <c r="A4079" s="14"/>
      <c r="B4079" s="14"/>
      <c r="C4079" s="14"/>
      <c r="D4079" s="14"/>
      <c r="E4079" s="14"/>
      <c r="F4079" s="14"/>
      <c r="G4079" s="14"/>
      <c r="H4079" s="14"/>
      <c r="I4079" s="14"/>
      <c r="J4079" s="14"/>
      <c r="K4079" s="14"/>
      <c r="L4079" s="14"/>
      <c r="M4079" s="14"/>
      <c r="N4079" s="14"/>
      <c r="O4079" s="14"/>
      <c r="P4079" s="14"/>
    </row>
    <row r="4080" spans="1:16" ht="18">
      <c r="A4080" s="14"/>
      <c r="B4080" s="14"/>
      <c r="C4080" s="14"/>
      <c r="D4080" s="14"/>
      <c r="E4080" s="14"/>
      <c r="F4080" s="14"/>
      <c r="G4080" s="14"/>
      <c r="H4080" s="14"/>
      <c r="I4080" s="14"/>
      <c r="J4080" s="14"/>
      <c r="K4080" s="14"/>
      <c r="L4080" s="14"/>
      <c r="M4080" s="14"/>
      <c r="N4080" s="14"/>
      <c r="O4080" s="14"/>
      <c r="P4080" s="14"/>
    </row>
    <row r="4081" spans="1:16" ht="18">
      <c r="A4081" s="14"/>
      <c r="B4081" s="14"/>
      <c r="C4081" s="14"/>
      <c r="D4081" s="14"/>
      <c r="E4081" s="14"/>
      <c r="F4081" s="14"/>
      <c r="G4081" s="14"/>
      <c r="H4081" s="14"/>
      <c r="I4081" s="14"/>
      <c r="J4081" s="14"/>
      <c r="K4081" s="14"/>
      <c r="L4081" s="14"/>
      <c r="M4081" s="14"/>
      <c r="N4081" s="14"/>
      <c r="O4081" s="14"/>
      <c r="P4081" s="14"/>
    </row>
    <row r="4082" spans="1:16" ht="18">
      <c r="A4082" s="14"/>
      <c r="B4082" s="14"/>
      <c r="C4082" s="14"/>
      <c r="D4082" s="14"/>
      <c r="E4082" s="14"/>
      <c r="F4082" s="14"/>
      <c r="G4082" s="14"/>
      <c r="H4082" s="14"/>
      <c r="I4082" s="14"/>
      <c r="J4082" s="14"/>
      <c r="K4082" s="14"/>
      <c r="L4082" s="14"/>
      <c r="M4082" s="14"/>
      <c r="N4082" s="14"/>
      <c r="O4082" s="14"/>
      <c r="P4082" s="14"/>
    </row>
    <row r="4083" spans="1:16" ht="18">
      <c r="A4083" s="14"/>
      <c r="B4083" s="14"/>
      <c r="C4083" s="14"/>
      <c r="D4083" s="14"/>
      <c r="E4083" s="14"/>
      <c r="F4083" s="14"/>
      <c r="G4083" s="14"/>
      <c r="H4083" s="14"/>
      <c r="I4083" s="14"/>
      <c r="J4083" s="14"/>
      <c r="K4083" s="14"/>
      <c r="L4083" s="14"/>
      <c r="M4083" s="14"/>
      <c r="N4083" s="14"/>
      <c r="O4083" s="14"/>
      <c r="P4083" s="14"/>
    </row>
    <row r="4084" spans="1:16" ht="18">
      <c r="A4084" s="14"/>
      <c r="B4084" s="14"/>
      <c r="C4084" s="14"/>
      <c r="D4084" s="14"/>
      <c r="E4084" s="14"/>
      <c r="F4084" s="14"/>
      <c r="G4084" s="14"/>
      <c r="H4084" s="14"/>
      <c r="I4084" s="14"/>
      <c r="J4084" s="14"/>
      <c r="K4084" s="14"/>
      <c r="L4084" s="14"/>
      <c r="M4084" s="14"/>
      <c r="N4084" s="14"/>
      <c r="O4084" s="14"/>
      <c r="P4084" s="14"/>
    </row>
    <row r="4085" spans="1:16" ht="18">
      <c r="A4085" s="14"/>
      <c r="B4085" s="14"/>
      <c r="C4085" s="14"/>
      <c r="D4085" s="14"/>
      <c r="E4085" s="14"/>
      <c r="F4085" s="14"/>
      <c r="G4085" s="14"/>
      <c r="H4085" s="14"/>
      <c r="I4085" s="14"/>
      <c r="J4085" s="14"/>
      <c r="K4085" s="14"/>
      <c r="L4085" s="14"/>
      <c r="M4085" s="14"/>
      <c r="N4085" s="14"/>
      <c r="O4085" s="14"/>
      <c r="P4085" s="14"/>
    </row>
    <row r="4086" spans="1:16" ht="18">
      <c r="A4086" s="14"/>
      <c r="B4086" s="14"/>
      <c r="C4086" s="14"/>
      <c r="D4086" s="14"/>
      <c r="E4086" s="14"/>
      <c r="F4086" s="14"/>
      <c r="G4086" s="14"/>
      <c r="H4086" s="14"/>
      <c r="I4086" s="14"/>
      <c r="J4086" s="14"/>
      <c r="K4086" s="14"/>
      <c r="L4086" s="14"/>
      <c r="M4086" s="14"/>
      <c r="N4086" s="14"/>
      <c r="O4086" s="14"/>
      <c r="P4086" s="14"/>
    </row>
    <row r="4087" spans="1:16" ht="18">
      <c r="A4087" s="14"/>
      <c r="B4087" s="14"/>
      <c r="C4087" s="14"/>
      <c r="D4087" s="14"/>
      <c r="E4087" s="14"/>
      <c r="F4087" s="14"/>
      <c r="G4087" s="14"/>
      <c r="H4087" s="14"/>
      <c r="I4087" s="14"/>
      <c r="J4087" s="14"/>
      <c r="K4087" s="14"/>
      <c r="L4087" s="14"/>
      <c r="M4087" s="14"/>
      <c r="N4087" s="14"/>
      <c r="O4087" s="14"/>
      <c r="P4087" s="14"/>
    </row>
    <row r="4088" spans="1:16" ht="18">
      <c r="A4088" s="14"/>
      <c r="B4088" s="14"/>
      <c r="C4088" s="14"/>
      <c r="D4088" s="14"/>
      <c r="E4088" s="14"/>
      <c r="F4088" s="14"/>
      <c r="G4088" s="14"/>
      <c r="H4088" s="14"/>
      <c r="I4088" s="14"/>
      <c r="J4088" s="14"/>
      <c r="K4088" s="14"/>
      <c r="L4088" s="14"/>
      <c r="M4088" s="14"/>
      <c r="N4088" s="14"/>
      <c r="O4088" s="14"/>
      <c r="P4088" s="14"/>
    </row>
    <row r="4089" spans="1:16" ht="18">
      <c r="A4089" s="14"/>
      <c r="B4089" s="14"/>
      <c r="C4089" s="14"/>
      <c r="D4089" s="14"/>
      <c r="E4089" s="14"/>
      <c r="F4089" s="14"/>
      <c r="G4089" s="14"/>
      <c r="H4089" s="14"/>
      <c r="I4089" s="14"/>
      <c r="J4089" s="14"/>
      <c r="K4089" s="14"/>
      <c r="L4089" s="14"/>
      <c r="M4089" s="14"/>
      <c r="N4089" s="14"/>
      <c r="O4089" s="14"/>
      <c r="P4089" s="14"/>
    </row>
    <row r="4090" spans="1:16" ht="18">
      <c r="A4090" s="14"/>
      <c r="B4090" s="14"/>
      <c r="C4090" s="14"/>
      <c r="D4090" s="14"/>
      <c r="E4090" s="14"/>
      <c r="F4090" s="14"/>
      <c r="G4090" s="14"/>
      <c r="H4090" s="14"/>
      <c r="I4090" s="14"/>
      <c r="J4090" s="14"/>
      <c r="K4090" s="14"/>
      <c r="L4090" s="14"/>
      <c r="M4090" s="14"/>
      <c r="N4090" s="14"/>
      <c r="O4090" s="14"/>
      <c r="P4090" s="14"/>
    </row>
    <row r="4091" spans="1:16" ht="18">
      <c r="A4091" s="14"/>
      <c r="B4091" s="14"/>
      <c r="C4091" s="14"/>
      <c r="D4091" s="14"/>
      <c r="E4091" s="14"/>
      <c r="F4091" s="14"/>
      <c r="G4091" s="14"/>
      <c r="H4091" s="14"/>
      <c r="I4091" s="14"/>
      <c r="J4091" s="14"/>
      <c r="K4091" s="14"/>
      <c r="L4091" s="14"/>
      <c r="M4091" s="14"/>
      <c r="N4091" s="14"/>
      <c r="O4091" s="14"/>
      <c r="P4091" s="14"/>
    </row>
    <row r="4092" spans="1:16" ht="18">
      <c r="A4092" s="14"/>
      <c r="B4092" s="14"/>
      <c r="C4092" s="14"/>
      <c r="D4092" s="14"/>
      <c r="E4092" s="14"/>
      <c r="F4092" s="14"/>
      <c r="G4092" s="14"/>
      <c r="H4092" s="14"/>
      <c r="I4092" s="14"/>
      <c r="J4092" s="14"/>
      <c r="K4092" s="14"/>
      <c r="L4092" s="14"/>
      <c r="M4092" s="14"/>
      <c r="N4092" s="14"/>
      <c r="O4092" s="14"/>
      <c r="P4092" s="14"/>
    </row>
    <row r="4093" spans="1:16" ht="18">
      <c r="A4093" s="14"/>
      <c r="B4093" s="14"/>
      <c r="C4093" s="14"/>
      <c r="D4093" s="14"/>
      <c r="E4093" s="14"/>
      <c r="F4093" s="14"/>
      <c r="G4093" s="14"/>
      <c r="H4093" s="14"/>
      <c r="I4093" s="14"/>
      <c r="J4093" s="14"/>
      <c r="K4093" s="14"/>
      <c r="L4093" s="14"/>
      <c r="M4093" s="14"/>
      <c r="N4093" s="14"/>
      <c r="O4093" s="14"/>
      <c r="P4093" s="14"/>
    </row>
    <row r="4094" spans="1:16" ht="18">
      <c r="A4094" s="14"/>
      <c r="B4094" s="14"/>
      <c r="C4094" s="14"/>
      <c r="D4094" s="14"/>
      <c r="E4094" s="14"/>
      <c r="F4094" s="14"/>
      <c r="G4094" s="14"/>
      <c r="H4094" s="14"/>
      <c r="I4094" s="14"/>
      <c r="J4094" s="14"/>
      <c r="K4094" s="14"/>
      <c r="L4094" s="14"/>
      <c r="M4094" s="14"/>
      <c r="N4094" s="14"/>
      <c r="O4094" s="14"/>
      <c r="P4094" s="14"/>
    </row>
    <row r="4095" spans="1:16" ht="18">
      <c r="A4095" s="14"/>
      <c r="B4095" s="14"/>
      <c r="C4095" s="14"/>
      <c r="D4095" s="14"/>
      <c r="E4095" s="14"/>
      <c r="F4095" s="14"/>
      <c r="G4095" s="14"/>
      <c r="H4095" s="14"/>
      <c r="I4095" s="14"/>
      <c r="J4095" s="14"/>
      <c r="K4095" s="14"/>
      <c r="L4095" s="14"/>
      <c r="M4095" s="14"/>
      <c r="N4095" s="14"/>
      <c r="O4095" s="14"/>
      <c r="P4095" s="14"/>
    </row>
    <row r="4096" spans="1:16" ht="18">
      <c r="A4096" s="14"/>
      <c r="B4096" s="14"/>
      <c r="C4096" s="14"/>
      <c r="D4096" s="14"/>
      <c r="E4096" s="14"/>
      <c r="F4096" s="14"/>
      <c r="G4096" s="14"/>
      <c r="H4096" s="14"/>
      <c r="I4096" s="14"/>
      <c r="J4096" s="14"/>
      <c r="K4096" s="14"/>
      <c r="L4096" s="14"/>
      <c r="M4096" s="14"/>
      <c r="N4096" s="14"/>
      <c r="O4096" s="14"/>
      <c r="P4096" s="14"/>
    </row>
    <row r="4097" spans="1:16" ht="18">
      <c r="A4097" s="14"/>
      <c r="B4097" s="14"/>
      <c r="C4097" s="14"/>
      <c r="D4097" s="14"/>
      <c r="E4097" s="14"/>
      <c r="F4097" s="14"/>
      <c r="G4097" s="14"/>
      <c r="H4097" s="14"/>
      <c r="I4097" s="14"/>
      <c r="J4097" s="14"/>
      <c r="K4097" s="14"/>
      <c r="L4097" s="14"/>
      <c r="M4097" s="14"/>
      <c r="N4097" s="14"/>
      <c r="O4097" s="14"/>
      <c r="P4097" s="14"/>
    </row>
    <row r="4098" spans="1:16" ht="18">
      <c r="A4098" s="14"/>
      <c r="B4098" s="14"/>
      <c r="C4098" s="14"/>
      <c r="D4098" s="14"/>
      <c r="E4098" s="14"/>
      <c r="F4098" s="14"/>
      <c r="G4098" s="14"/>
      <c r="H4098" s="14"/>
      <c r="I4098" s="14"/>
      <c r="J4098" s="14"/>
      <c r="K4098" s="14"/>
      <c r="L4098" s="14"/>
      <c r="M4098" s="14"/>
      <c r="N4098" s="14"/>
      <c r="O4098" s="14"/>
      <c r="P4098" s="14"/>
    </row>
    <row r="4099" spans="1:16" ht="18">
      <c r="A4099" s="14"/>
      <c r="B4099" s="14"/>
      <c r="C4099" s="14"/>
      <c r="D4099" s="14"/>
      <c r="E4099" s="14"/>
      <c r="F4099" s="14"/>
      <c r="G4099" s="14"/>
      <c r="H4099" s="14"/>
      <c r="I4099" s="14"/>
      <c r="J4099" s="14"/>
      <c r="K4099" s="14"/>
      <c r="L4099" s="14"/>
      <c r="M4099" s="14"/>
      <c r="N4099" s="14"/>
      <c r="O4099" s="14"/>
      <c r="P4099" s="14"/>
    </row>
    <row r="4100" spans="1:16" ht="18">
      <c r="A4100" s="14"/>
      <c r="B4100" s="14"/>
      <c r="C4100" s="14"/>
      <c r="D4100" s="14"/>
      <c r="E4100" s="14"/>
      <c r="F4100" s="14"/>
      <c r="G4100" s="14"/>
      <c r="H4100" s="14"/>
      <c r="I4100" s="14"/>
      <c r="J4100" s="14"/>
      <c r="K4100" s="14"/>
      <c r="L4100" s="14"/>
      <c r="M4100" s="14"/>
      <c r="N4100" s="14"/>
      <c r="O4100" s="14"/>
      <c r="P4100" s="14"/>
    </row>
    <row r="4101" spans="1:16" ht="18">
      <c r="A4101" s="14"/>
      <c r="B4101" s="14"/>
      <c r="C4101" s="14"/>
      <c r="D4101" s="14"/>
      <c r="E4101" s="14"/>
      <c r="F4101" s="14"/>
      <c r="G4101" s="14"/>
      <c r="H4101" s="14"/>
      <c r="I4101" s="14"/>
      <c r="J4101" s="14"/>
      <c r="K4101" s="14"/>
      <c r="L4101" s="14"/>
      <c r="M4101" s="14"/>
      <c r="N4101" s="14"/>
      <c r="O4101" s="14"/>
      <c r="P4101" s="14"/>
    </row>
    <row r="4102" spans="1:16" ht="18">
      <c r="A4102" s="14"/>
      <c r="B4102" s="14"/>
      <c r="C4102" s="14"/>
      <c r="D4102" s="14"/>
      <c r="E4102" s="14"/>
      <c r="F4102" s="14"/>
      <c r="G4102" s="14"/>
      <c r="H4102" s="14"/>
      <c r="I4102" s="14"/>
      <c r="J4102" s="14"/>
      <c r="K4102" s="14"/>
      <c r="L4102" s="14"/>
      <c r="M4102" s="14"/>
      <c r="N4102" s="14"/>
      <c r="O4102" s="14"/>
      <c r="P4102" s="14"/>
    </row>
    <row r="4103" spans="1:16" ht="18">
      <c r="A4103" s="14"/>
      <c r="B4103" s="14"/>
      <c r="C4103" s="14"/>
      <c r="D4103" s="14"/>
      <c r="E4103" s="14"/>
      <c r="F4103" s="14"/>
      <c r="G4103" s="14"/>
      <c r="H4103" s="14"/>
      <c r="I4103" s="14"/>
      <c r="J4103" s="14"/>
      <c r="K4103" s="14"/>
      <c r="L4103" s="14"/>
      <c r="M4103" s="14"/>
      <c r="N4103" s="14"/>
      <c r="O4103" s="14"/>
      <c r="P4103" s="14"/>
    </row>
    <row r="4104" spans="1:16" ht="18">
      <c r="A4104" s="14"/>
      <c r="B4104" s="14"/>
      <c r="C4104" s="14"/>
      <c r="D4104" s="14"/>
      <c r="E4104" s="14"/>
      <c r="F4104" s="14"/>
      <c r="G4104" s="14"/>
      <c r="H4104" s="14"/>
      <c r="I4104" s="14"/>
      <c r="J4104" s="14"/>
      <c r="K4104" s="14"/>
      <c r="L4104" s="14"/>
      <c r="M4104" s="14"/>
      <c r="N4104" s="14"/>
      <c r="O4104" s="14"/>
      <c r="P4104" s="14"/>
    </row>
    <row r="4105" spans="1:16" ht="18">
      <c r="A4105" s="14"/>
      <c r="B4105" s="14"/>
      <c r="C4105" s="14"/>
      <c r="D4105" s="14"/>
      <c r="E4105" s="14"/>
      <c r="F4105" s="14"/>
      <c r="G4105" s="14"/>
      <c r="H4105" s="14"/>
      <c r="I4105" s="14"/>
      <c r="J4105" s="14"/>
      <c r="K4105" s="14"/>
      <c r="L4105" s="14"/>
      <c r="M4105" s="14"/>
      <c r="N4105" s="14"/>
      <c r="O4105" s="14"/>
      <c r="P4105" s="14"/>
    </row>
    <row r="4106" spans="1:16" ht="18">
      <c r="A4106" s="14"/>
      <c r="B4106" s="14"/>
      <c r="C4106" s="14"/>
      <c r="D4106" s="14"/>
      <c r="E4106" s="14"/>
      <c r="F4106" s="14"/>
      <c r="G4106" s="14"/>
      <c r="H4106" s="14"/>
      <c r="I4106" s="14"/>
      <c r="J4106" s="14"/>
      <c r="K4106" s="14"/>
      <c r="L4106" s="14"/>
      <c r="M4106" s="14"/>
      <c r="N4106" s="14"/>
      <c r="O4106" s="14"/>
      <c r="P4106" s="14"/>
    </row>
    <row r="4107" spans="1:16" ht="18">
      <c r="A4107" s="14"/>
      <c r="B4107" s="14"/>
      <c r="C4107" s="14"/>
      <c r="D4107" s="14"/>
      <c r="E4107" s="14"/>
      <c r="F4107" s="14"/>
      <c r="G4107" s="14"/>
      <c r="H4107" s="14"/>
      <c r="I4107" s="14"/>
      <c r="J4107" s="14"/>
      <c r="K4107" s="14"/>
      <c r="L4107" s="14"/>
      <c r="M4107" s="14"/>
      <c r="N4107" s="14"/>
      <c r="O4107" s="14"/>
      <c r="P4107" s="14"/>
    </row>
    <row r="4108" spans="1:16" ht="18">
      <c r="A4108" s="14"/>
      <c r="B4108" s="14"/>
      <c r="C4108" s="14"/>
      <c r="D4108" s="14"/>
      <c r="E4108" s="14"/>
      <c r="F4108" s="14"/>
      <c r="G4108" s="14"/>
      <c r="H4108" s="14"/>
      <c r="I4108" s="14"/>
      <c r="J4108" s="14"/>
      <c r="K4108" s="14"/>
      <c r="L4108" s="14"/>
      <c r="M4108" s="14"/>
      <c r="N4108" s="14"/>
      <c r="O4108" s="14"/>
      <c r="P4108" s="14"/>
    </row>
    <row r="4109" spans="1:16" ht="18">
      <c r="A4109" s="14"/>
      <c r="B4109" s="14"/>
      <c r="C4109" s="14"/>
      <c r="D4109" s="14"/>
      <c r="E4109" s="14"/>
      <c r="F4109" s="14"/>
      <c r="G4109" s="14"/>
      <c r="H4109" s="14"/>
      <c r="I4109" s="14"/>
      <c r="J4109" s="14"/>
      <c r="K4109" s="14"/>
      <c r="L4109" s="14"/>
      <c r="M4109" s="14"/>
      <c r="N4109" s="14"/>
      <c r="O4109" s="14"/>
      <c r="P4109" s="14"/>
    </row>
    <row r="4110" spans="1:16" ht="18">
      <c r="A4110" s="14"/>
      <c r="B4110" s="14"/>
      <c r="C4110" s="14"/>
      <c r="D4110" s="14"/>
      <c r="E4110" s="14"/>
      <c r="F4110" s="14"/>
      <c r="G4110" s="14"/>
      <c r="H4110" s="14"/>
      <c r="I4110" s="14"/>
      <c r="J4110" s="14"/>
      <c r="K4110" s="14"/>
      <c r="L4110" s="14"/>
      <c r="M4110" s="14"/>
      <c r="N4110" s="14"/>
      <c r="O4110" s="14"/>
      <c r="P4110" s="14"/>
    </row>
    <row r="4111" spans="1:16" ht="18">
      <c r="A4111" s="14"/>
      <c r="B4111" s="14"/>
      <c r="C4111" s="14"/>
      <c r="D4111" s="14"/>
      <c r="E4111" s="14"/>
      <c r="F4111" s="14"/>
      <c r="G4111" s="14"/>
      <c r="H4111" s="14"/>
      <c r="I4111" s="14"/>
      <c r="J4111" s="14"/>
      <c r="K4111" s="14"/>
      <c r="L4111" s="14"/>
      <c r="M4111" s="14"/>
      <c r="N4111" s="14"/>
      <c r="O4111" s="14"/>
      <c r="P4111" s="14"/>
    </row>
    <row r="4112" spans="1:16" ht="18">
      <c r="A4112" s="14"/>
      <c r="B4112" s="14"/>
      <c r="C4112" s="14"/>
      <c r="D4112" s="14"/>
      <c r="E4112" s="14"/>
      <c r="F4112" s="14"/>
      <c r="G4112" s="14"/>
      <c r="H4112" s="14"/>
      <c r="I4112" s="14"/>
      <c r="J4112" s="14"/>
      <c r="K4112" s="14"/>
      <c r="L4112" s="14"/>
      <c r="M4112" s="14"/>
      <c r="N4112" s="14"/>
      <c r="O4112" s="14"/>
      <c r="P4112" s="14"/>
    </row>
    <row r="4113" spans="1:16" ht="18">
      <c r="A4113" s="14"/>
      <c r="B4113" s="14"/>
      <c r="C4113" s="14"/>
      <c r="D4113" s="14"/>
      <c r="E4113" s="14"/>
      <c r="F4113" s="14"/>
      <c r="G4113" s="14"/>
      <c r="H4113" s="14"/>
      <c r="I4113" s="14"/>
      <c r="J4113" s="14"/>
      <c r="K4113" s="14"/>
      <c r="L4113" s="14"/>
      <c r="M4113" s="14"/>
      <c r="N4113" s="14"/>
      <c r="O4113" s="14"/>
      <c r="P4113" s="14"/>
    </row>
    <row r="4114" spans="1:16" ht="18">
      <c r="A4114" s="14"/>
      <c r="B4114" s="14"/>
      <c r="C4114" s="14"/>
      <c r="D4114" s="14"/>
      <c r="E4114" s="14"/>
      <c r="F4114" s="14"/>
      <c r="G4114" s="14"/>
      <c r="H4114" s="14"/>
      <c r="I4114" s="14"/>
      <c r="J4114" s="14"/>
      <c r="K4114" s="14"/>
      <c r="L4114" s="14"/>
      <c r="M4114" s="14"/>
      <c r="N4114" s="14"/>
      <c r="O4114" s="14"/>
      <c r="P4114" s="14"/>
    </row>
    <row r="4115" spans="1:16" ht="18">
      <c r="A4115" s="14"/>
      <c r="B4115" s="14"/>
      <c r="C4115" s="14"/>
      <c r="D4115" s="14"/>
      <c r="E4115" s="14"/>
      <c r="F4115" s="14"/>
      <c r="G4115" s="14"/>
      <c r="H4115" s="14"/>
      <c r="I4115" s="14"/>
      <c r="J4115" s="14"/>
      <c r="K4115" s="14"/>
      <c r="L4115" s="14"/>
      <c r="M4115" s="14"/>
      <c r="N4115" s="14"/>
      <c r="O4115" s="14"/>
      <c r="P4115" s="14"/>
    </row>
    <row r="4116" spans="1:16" ht="18">
      <c r="A4116" s="14"/>
      <c r="B4116" s="14"/>
      <c r="C4116" s="14"/>
      <c r="D4116" s="14"/>
      <c r="E4116" s="14"/>
      <c r="F4116" s="14"/>
      <c r="G4116" s="14"/>
      <c r="H4116" s="14"/>
      <c r="I4116" s="14"/>
      <c r="J4116" s="14"/>
      <c r="K4116" s="14"/>
      <c r="L4116" s="14"/>
      <c r="M4116" s="14"/>
      <c r="N4116" s="14"/>
      <c r="O4116" s="14"/>
      <c r="P4116" s="14"/>
    </row>
    <row r="4117" spans="1:16" ht="18">
      <c r="A4117" s="14"/>
      <c r="B4117" s="14"/>
      <c r="C4117" s="14"/>
      <c r="D4117" s="14"/>
      <c r="E4117" s="14"/>
      <c r="F4117" s="14"/>
      <c r="G4117" s="14"/>
      <c r="H4117" s="14"/>
      <c r="I4117" s="14"/>
      <c r="J4117" s="14"/>
      <c r="K4117" s="14"/>
      <c r="L4117" s="14"/>
      <c r="M4117" s="14"/>
      <c r="N4117" s="14"/>
      <c r="O4117" s="14"/>
      <c r="P4117" s="14"/>
    </row>
    <row r="4118" spans="1:16" ht="18">
      <c r="A4118" s="14"/>
      <c r="B4118" s="14"/>
      <c r="C4118" s="14"/>
      <c r="D4118" s="14"/>
      <c r="E4118" s="14"/>
      <c r="F4118" s="14"/>
      <c r="G4118" s="14"/>
      <c r="H4118" s="14"/>
      <c r="I4118" s="14"/>
      <c r="J4118" s="14"/>
      <c r="K4118" s="14"/>
      <c r="L4118" s="14"/>
      <c r="M4118" s="14"/>
      <c r="N4118" s="14"/>
      <c r="O4118" s="14"/>
      <c r="P4118" s="14"/>
    </row>
    <row r="4119" spans="1:16" ht="18">
      <c r="A4119" s="14"/>
      <c r="B4119" s="14"/>
      <c r="C4119" s="14"/>
      <c r="D4119" s="14"/>
      <c r="E4119" s="14"/>
      <c r="F4119" s="14"/>
      <c r="G4119" s="14"/>
      <c r="H4119" s="14"/>
      <c r="I4119" s="14"/>
      <c r="J4119" s="14"/>
      <c r="K4119" s="14"/>
      <c r="L4119" s="14"/>
      <c r="M4119" s="14"/>
      <c r="N4119" s="14"/>
      <c r="O4119" s="14"/>
      <c r="P4119" s="14"/>
    </row>
    <row r="4120" spans="1:16" ht="18">
      <c r="A4120" s="14"/>
      <c r="B4120" s="14"/>
      <c r="C4120" s="14"/>
      <c r="D4120" s="14"/>
      <c r="E4120" s="14"/>
      <c r="F4120" s="14"/>
      <c r="G4120" s="14"/>
      <c r="H4120" s="14"/>
      <c r="I4120" s="14"/>
      <c r="J4120" s="14"/>
      <c r="K4120" s="14"/>
      <c r="L4120" s="14"/>
      <c r="M4120" s="14"/>
      <c r="N4120" s="14"/>
      <c r="O4120" s="14"/>
      <c r="P4120" s="14"/>
    </row>
    <row r="4121" spans="1:16" ht="18">
      <c r="A4121" s="14"/>
      <c r="B4121" s="14"/>
      <c r="C4121" s="14"/>
      <c r="D4121" s="14"/>
      <c r="E4121" s="14"/>
      <c r="F4121" s="14"/>
      <c r="G4121" s="14"/>
      <c r="H4121" s="14"/>
      <c r="I4121" s="14"/>
      <c r="J4121" s="14"/>
      <c r="K4121" s="14"/>
      <c r="L4121" s="14"/>
      <c r="M4121" s="14"/>
      <c r="N4121" s="14"/>
      <c r="O4121" s="14"/>
      <c r="P4121" s="14"/>
    </row>
    <row r="4122" spans="1:16" ht="18">
      <c r="A4122" s="14"/>
      <c r="B4122" s="14"/>
      <c r="C4122" s="14"/>
      <c r="D4122" s="14"/>
      <c r="E4122" s="14"/>
      <c r="F4122" s="14"/>
      <c r="G4122" s="14"/>
      <c r="H4122" s="14"/>
      <c r="I4122" s="14"/>
      <c r="J4122" s="14"/>
      <c r="K4122" s="14"/>
      <c r="L4122" s="14"/>
      <c r="M4122" s="14"/>
      <c r="N4122" s="14"/>
      <c r="O4122" s="14"/>
      <c r="P4122" s="14"/>
    </row>
    <row r="4123" spans="1:16" ht="18">
      <c r="A4123" s="14"/>
      <c r="B4123" s="14"/>
      <c r="C4123" s="14"/>
      <c r="D4123" s="14"/>
      <c r="E4123" s="14"/>
      <c r="F4123" s="14"/>
      <c r="G4123" s="14"/>
      <c r="H4123" s="14"/>
      <c r="I4123" s="14"/>
      <c r="J4123" s="14"/>
      <c r="K4123" s="14"/>
      <c r="L4123" s="14"/>
      <c r="M4123" s="14"/>
      <c r="N4123" s="14"/>
      <c r="O4123" s="14"/>
      <c r="P4123" s="14"/>
    </row>
    <row r="4124" spans="1:16" ht="18">
      <c r="A4124" s="14"/>
      <c r="B4124" s="14"/>
      <c r="C4124" s="14"/>
      <c r="D4124" s="14"/>
      <c r="E4124" s="14"/>
      <c r="F4124" s="14"/>
      <c r="G4124" s="14"/>
      <c r="H4124" s="14"/>
      <c r="I4124" s="14"/>
      <c r="J4124" s="14"/>
      <c r="K4124" s="14"/>
      <c r="L4124" s="14"/>
      <c r="M4124" s="14"/>
      <c r="N4124" s="14"/>
      <c r="O4124" s="14"/>
      <c r="P4124" s="14"/>
    </row>
    <row r="4125" spans="1:16" ht="18">
      <c r="A4125" s="14"/>
      <c r="B4125" s="14"/>
      <c r="C4125" s="14"/>
      <c r="D4125" s="14"/>
      <c r="E4125" s="14"/>
      <c r="F4125" s="14"/>
      <c r="G4125" s="14"/>
      <c r="H4125" s="14"/>
      <c r="I4125" s="14"/>
      <c r="J4125" s="14"/>
      <c r="K4125" s="14"/>
      <c r="L4125" s="14"/>
      <c r="M4125" s="14"/>
      <c r="N4125" s="14"/>
      <c r="O4125" s="14"/>
      <c r="P4125" s="14"/>
    </row>
    <row r="4126" spans="1:16" ht="18">
      <c r="A4126" s="14"/>
      <c r="B4126" s="14"/>
      <c r="C4126" s="14"/>
      <c r="D4126" s="14"/>
      <c r="E4126" s="14"/>
      <c r="F4126" s="14"/>
      <c r="G4126" s="14"/>
      <c r="H4126" s="14"/>
      <c r="I4126" s="14"/>
      <c r="J4126" s="14"/>
      <c r="K4126" s="14"/>
      <c r="L4126" s="14"/>
      <c r="M4126" s="14"/>
      <c r="N4126" s="14"/>
      <c r="O4126" s="14"/>
      <c r="P4126" s="14"/>
    </row>
    <row r="4127" spans="1:16" ht="18">
      <c r="A4127" s="14"/>
      <c r="B4127" s="14"/>
      <c r="C4127" s="14"/>
      <c r="D4127" s="14"/>
      <c r="E4127" s="14"/>
      <c r="F4127" s="14"/>
      <c r="G4127" s="14"/>
      <c r="H4127" s="14"/>
      <c r="I4127" s="14"/>
      <c r="J4127" s="14"/>
      <c r="K4127" s="14"/>
      <c r="L4127" s="14"/>
      <c r="M4127" s="14"/>
      <c r="N4127" s="14"/>
      <c r="O4127" s="14"/>
      <c r="P4127" s="14"/>
    </row>
    <row r="4128" spans="1:16" ht="18">
      <c r="A4128" s="14"/>
      <c r="B4128" s="14"/>
      <c r="C4128" s="14"/>
      <c r="D4128" s="14"/>
      <c r="E4128" s="14"/>
      <c r="F4128" s="14"/>
      <c r="G4128" s="14"/>
      <c r="H4128" s="14"/>
      <c r="I4128" s="14"/>
      <c r="J4128" s="14"/>
      <c r="K4128" s="14"/>
      <c r="L4128" s="14"/>
      <c r="M4128" s="14"/>
      <c r="N4128" s="14"/>
      <c r="O4128" s="14"/>
      <c r="P4128" s="14"/>
    </row>
    <row r="4129" spans="1:16" ht="18">
      <c r="A4129" s="14"/>
      <c r="B4129" s="14"/>
      <c r="C4129" s="14"/>
      <c r="D4129" s="14"/>
      <c r="E4129" s="14"/>
      <c r="F4129" s="14"/>
      <c r="G4129" s="14"/>
      <c r="H4129" s="14"/>
      <c r="I4129" s="14"/>
      <c r="J4129" s="14"/>
      <c r="K4129" s="14"/>
      <c r="L4129" s="14"/>
      <c r="M4129" s="14"/>
      <c r="N4129" s="14"/>
      <c r="O4129" s="14"/>
      <c r="P4129" s="14"/>
    </row>
    <row r="4130" spans="1:16" ht="18">
      <c r="A4130" s="14"/>
      <c r="B4130" s="14"/>
      <c r="C4130" s="14"/>
      <c r="D4130" s="14"/>
      <c r="E4130" s="14"/>
      <c r="F4130" s="14"/>
      <c r="G4130" s="14"/>
      <c r="H4130" s="14"/>
      <c r="I4130" s="14"/>
      <c r="J4130" s="14"/>
      <c r="K4130" s="14"/>
      <c r="L4130" s="14"/>
      <c r="M4130" s="14"/>
      <c r="N4130" s="14"/>
      <c r="O4130" s="14"/>
      <c r="P4130" s="14"/>
    </row>
    <row r="4131" spans="1:16" ht="18">
      <c r="A4131" s="14"/>
      <c r="B4131" s="14"/>
      <c r="C4131" s="14"/>
      <c r="D4131" s="14"/>
      <c r="E4131" s="14"/>
      <c r="F4131" s="14"/>
      <c r="G4131" s="14"/>
      <c r="H4131" s="14"/>
      <c r="I4131" s="14"/>
      <c r="J4131" s="14"/>
      <c r="K4131" s="14"/>
      <c r="L4131" s="14"/>
      <c r="M4131" s="14"/>
      <c r="N4131" s="14"/>
      <c r="O4131" s="14"/>
      <c r="P4131" s="14"/>
    </row>
    <row r="4132" spans="1:16" ht="18">
      <c r="A4132" s="14"/>
      <c r="B4132" s="14"/>
      <c r="C4132" s="14"/>
      <c r="D4132" s="14"/>
      <c r="E4132" s="14"/>
      <c r="F4132" s="14"/>
      <c r="G4132" s="14"/>
      <c r="H4132" s="14"/>
      <c r="I4132" s="14"/>
      <c r="J4132" s="14"/>
      <c r="K4132" s="14"/>
      <c r="L4132" s="14"/>
      <c r="M4132" s="14"/>
      <c r="N4132" s="14"/>
      <c r="O4132" s="14"/>
      <c r="P4132" s="14"/>
    </row>
    <row r="4133" spans="1:16" ht="18">
      <c r="A4133" s="14"/>
      <c r="B4133" s="14"/>
      <c r="C4133" s="14"/>
      <c r="D4133" s="14"/>
      <c r="E4133" s="14"/>
      <c r="F4133" s="14"/>
      <c r="G4133" s="14"/>
      <c r="H4133" s="14"/>
      <c r="I4133" s="14"/>
      <c r="J4133" s="14"/>
      <c r="K4133" s="14"/>
      <c r="L4133" s="14"/>
      <c r="M4133" s="14"/>
      <c r="N4133" s="14"/>
      <c r="O4133" s="14"/>
      <c r="P4133" s="14"/>
    </row>
    <row r="4134" spans="1:16" ht="18">
      <c r="A4134" s="14"/>
      <c r="B4134" s="14"/>
      <c r="C4134" s="14"/>
      <c r="D4134" s="14"/>
      <c r="E4134" s="14"/>
      <c r="F4134" s="14"/>
      <c r="G4134" s="14"/>
      <c r="H4134" s="14"/>
      <c r="I4134" s="14"/>
      <c r="J4134" s="14"/>
      <c r="K4134" s="14"/>
      <c r="L4134" s="14"/>
      <c r="M4134" s="14"/>
      <c r="N4134" s="14"/>
      <c r="O4134" s="14"/>
      <c r="P4134" s="14"/>
    </row>
    <row r="4135" spans="1:16" ht="18">
      <c r="A4135" s="14"/>
      <c r="B4135" s="14"/>
      <c r="C4135" s="14"/>
      <c r="D4135" s="14"/>
      <c r="E4135" s="14"/>
      <c r="F4135" s="14"/>
      <c r="G4135" s="14"/>
      <c r="H4135" s="14"/>
      <c r="I4135" s="14"/>
      <c r="J4135" s="14"/>
      <c r="K4135" s="14"/>
      <c r="L4135" s="14"/>
      <c r="M4135" s="14"/>
      <c r="N4135" s="14"/>
      <c r="O4135" s="14"/>
      <c r="P4135" s="14"/>
    </row>
    <row r="4136" spans="1:16" ht="18">
      <c r="A4136" s="14"/>
      <c r="B4136" s="14"/>
      <c r="C4136" s="14"/>
      <c r="D4136" s="14"/>
      <c r="E4136" s="14"/>
      <c r="F4136" s="14"/>
      <c r="G4136" s="14"/>
      <c r="H4136" s="14"/>
      <c r="I4136" s="14"/>
      <c r="J4136" s="14"/>
      <c r="K4136" s="14"/>
      <c r="L4136" s="14"/>
      <c r="M4136" s="14"/>
      <c r="N4136" s="14"/>
      <c r="O4136" s="14"/>
      <c r="P4136" s="14"/>
    </row>
    <row r="4137" spans="1:16" ht="18">
      <c r="A4137" s="14"/>
      <c r="B4137" s="14"/>
      <c r="C4137" s="14"/>
      <c r="D4137" s="14"/>
      <c r="E4137" s="14"/>
      <c r="F4137" s="14"/>
      <c r="G4137" s="14"/>
      <c r="H4137" s="14"/>
      <c r="I4137" s="14"/>
      <c r="J4137" s="14"/>
      <c r="K4137" s="14"/>
      <c r="L4137" s="14"/>
      <c r="M4137" s="14"/>
      <c r="N4137" s="14"/>
      <c r="O4137" s="14"/>
      <c r="P4137" s="14"/>
    </row>
    <row r="4138" spans="1:16" ht="18">
      <c r="A4138" s="14"/>
      <c r="B4138" s="14"/>
      <c r="C4138" s="14"/>
      <c r="D4138" s="14"/>
      <c r="E4138" s="14"/>
      <c r="F4138" s="14"/>
      <c r="G4138" s="14"/>
      <c r="H4138" s="14"/>
      <c r="I4138" s="14"/>
      <c r="J4138" s="14"/>
      <c r="K4138" s="14"/>
      <c r="L4138" s="14"/>
      <c r="M4138" s="14"/>
      <c r="N4138" s="14"/>
      <c r="O4138" s="14"/>
      <c r="P4138" s="14"/>
    </row>
    <row r="4139" spans="1:16" ht="18">
      <c r="A4139" s="14"/>
      <c r="B4139" s="14"/>
      <c r="C4139" s="14"/>
      <c r="D4139" s="14"/>
      <c r="E4139" s="14"/>
      <c r="F4139" s="14"/>
      <c r="G4139" s="14"/>
      <c r="H4139" s="14"/>
      <c r="I4139" s="14"/>
      <c r="J4139" s="14"/>
      <c r="K4139" s="14"/>
      <c r="L4139" s="14"/>
      <c r="M4139" s="14"/>
      <c r="N4139" s="14"/>
      <c r="O4139" s="14"/>
      <c r="P4139" s="14"/>
    </row>
    <row r="4140" spans="1:16" ht="18">
      <c r="A4140" s="14"/>
      <c r="B4140" s="14"/>
      <c r="C4140" s="14"/>
      <c r="D4140" s="14"/>
      <c r="E4140" s="14"/>
      <c r="F4140" s="14"/>
      <c r="G4140" s="14"/>
      <c r="H4140" s="14"/>
      <c r="I4140" s="14"/>
      <c r="J4140" s="14"/>
      <c r="K4140" s="14"/>
      <c r="L4140" s="14"/>
      <c r="M4140" s="14"/>
      <c r="N4140" s="14"/>
      <c r="O4140" s="14"/>
      <c r="P4140" s="14"/>
    </row>
    <row r="4141" spans="1:16" ht="18">
      <c r="A4141" s="14"/>
      <c r="B4141" s="14"/>
      <c r="C4141" s="14"/>
      <c r="D4141" s="14"/>
      <c r="E4141" s="14"/>
      <c r="F4141" s="14"/>
      <c r="G4141" s="14"/>
      <c r="H4141" s="14"/>
      <c r="I4141" s="14"/>
      <c r="J4141" s="14"/>
      <c r="K4141" s="14"/>
      <c r="L4141" s="14"/>
      <c r="M4141" s="14"/>
      <c r="N4141" s="14"/>
      <c r="O4141" s="14"/>
      <c r="P4141" s="14"/>
    </row>
    <row r="4142" spans="1:16" ht="18">
      <c r="A4142" s="14"/>
      <c r="B4142" s="14"/>
      <c r="C4142" s="14"/>
      <c r="D4142" s="14"/>
      <c r="E4142" s="14"/>
      <c r="F4142" s="14"/>
      <c r="G4142" s="14"/>
      <c r="H4142" s="14"/>
      <c r="I4142" s="14"/>
      <c r="J4142" s="14"/>
      <c r="K4142" s="14"/>
      <c r="L4142" s="14"/>
      <c r="M4142" s="14"/>
      <c r="N4142" s="14"/>
      <c r="O4142" s="14"/>
      <c r="P4142" s="14"/>
    </row>
    <row r="4143" spans="1:16" ht="18">
      <c r="A4143" s="14"/>
      <c r="B4143" s="14"/>
      <c r="C4143" s="14"/>
      <c r="D4143" s="14"/>
      <c r="E4143" s="14"/>
      <c r="F4143" s="14"/>
      <c r="G4143" s="14"/>
      <c r="H4143" s="14"/>
      <c r="I4143" s="14"/>
      <c r="J4143" s="14"/>
      <c r="K4143" s="14"/>
      <c r="L4143" s="14"/>
      <c r="M4143" s="14"/>
      <c r="N4143" s="14"/>
      <c r="O4143" s="14"/>
      <c r="P4143" s="14"/>
    </row>
    <row r="4144" spans="1:16" ht="18">
      <c r="A4144" s="14"/>
      <c r="B4144" s="14"/>
      <c r="C4144" s="14"/>
      <c r="D4144" s="14"/>
      <c r="E4144" s="14"/>
      <c r="F4144" s="14"/>
      <c r="G4144" s="14"/>
      <c r="H4144" s="14"/>
      <c r="I4144" s="14"/>
      <c r="J4144" s="14"/>
      <c r="K4144" s="14"/>
      <c r="L4144" s="14"/>
      <c r="M4144" s="14"/>
      <c r="N4144" s="14"/>
      <c r="O4144" s="14"/>
      <c r="P4144" s="14"/>
    </row>
    <row r="4145" spans="1:16" ht="18">
      <c r="A4145" s="14"/>
      <c r="B4145" s="14"/>
      <c r="C4145" s="14"/>
      <c r="D4145" s="14"/>
      <c r="E4145" s="14"/>
      <c r="F4145" s="14"/>
      <c r="G4145" s="14"/>
      <c r="H4145" s="14"/>
      <c r="I4145" s="14"/>
      <c r="J4145" s="14"/>
      <c r="K4145" s="14"/>
      <c r="L4145" s="14"/>
      <c r="M4145" s="14"/>
      <c r="N4145" s="14"/>
      <c r="O4145" s="14"/>
      <c r="P4145" s="14"/>
    </row>
    <row r="4146" spans="1:16" ht="18">
      <c r="A4146" s="14"/>
      <c r="B4146" s="14"/>
      <c r="C4146" s="14"/>
      <c r="D4146" s="14"/>
      <c r="E4146" s="14"/>
      <c r="F4146" s="14"/>
      <c r="G4146" s="14"/>
      <c r="H4146" s="14"/>
      <c r="I4146" s="14"/>
      <c r="J4146" s="14"/>
      <c r="K4146" s="14"/>
      <c r="L4146" s="14"/>
      <c r="M4146" s="14"/>
      <c r="N4146" s="14"/>
      <c r="O4146" s="14"/>
      <c r="P4146" s="14"/>
    </row>
    <row r="4147" spans="1:16" ht="18">
      <c r="A4147" s="14"/>
      <c r="B4147" s="14"/>
      <c r="C4147" s="14"/>
      <c r="D4147" s="14"/>
      <c r="E4147" s="14"/>
      <c r="F4147" s="14"/>
      <c r="G4147" s="14"/>
      <c r="H4147" s="14"/>
      <c r="I4147" s="14"/>
      <c r="J4147" s="14"/>
      <c r="K4147" s="14"/>
      <c r="L4147" s="14"/>
      <c r="M4147" s="14"/>
      <c r="N4147" s="14"/>
      <c r="O4147" s="14"/>
      <c r="P4147" s="14"/>
    </row>
    <row r="4148" spans="1:16" ht="18">
      <c r="A4148" s="14"/>
      <c r="B4148" s="14"/>
      <c r="C4148" s="14"/>
      <c r="D4148" s="14"/>
      <c r="E4148" s="14"/>
      <c r="F4148" s="14"/>
      <c r="G4148" s="14"/>
      <c r="H4148" s="14"/>
      <c r="I4148" s="14"/>
      <c r="J4148" s="14"/>
      <c r="K4148" s="14"/>
      <c r="L4148" s="14"/>
      <c r="M4148" s="14"/>
      <c r="N4148" s="14"/>
      <c r="O4148" s="14"/>
      <c r="P4148" s="14"/>
    </row>
    <row r="4149" spans="1:16" ht="18">
      <c r="A4149" s="14"/>
      <c r="B4149" s="14"/>
      <c r="C4149" s="14"/>
      <c r="D4149" s="14"/>
      <c r="E4149" s="14"/>
      <c r="F4149" s="14"/>
      <c r="G4149" s="14"/>
      <c r="H4149" s="14"/>
      <c r="I4149" s="14"/>
      <c r="J4149" s="14"/>
      <c r="K4149" s="14"/>
      <c r="L4149" s="14"/>
      <c r="M4149" s="14"/>
      <c r="N4149" s="14"/>
      <c r="O4149" s="14"/>
      <c r="P4149" s="14"/>
    </row>
    <row r="4150" spans="1:16" ht="18">
      <c r="A4150" s="14"/>
      <c r="B4150" s="14"/>
      <c r="C4150" s="14"/>
      <c r="D4150" s="14"/>
      <c r="E4150" s="14"/>
      <c r="F4150" s="14"/>
      <c r="G4150" s="14"/>
      <c r="H4150" s="14"/>
      <c r="I4150" s="14"/>
      <c r="J4150" s="14"/>
      <c r="K4150" s="14"/>
      <c r="L4150" s="14"/>
      <c r="M4150" s="14"/>
      <c r="N4150" s="14"/>
      <c r="O4150" s="14"/>
      <c r="P4150" s="14"/>
    </row>
    <row r="4151" spans="1:16" ht="18">
      <c r="A4151" s="14"/>
      <c r="B4151" s="14"/>
      <c r="C4151" s="14"/>
      <c r="D4151" s="14"/>
      <c r="E4151" s="14"/>
      <c r="F4151" s="14"/>
      <c r="G4151" s="14"/>
      <c r="H4151" s="14"/>
      <c r="I4151" s="14"/>
      <c r="J4151" s="14"/>
      <c r="K4151" s="14"/>
      <c r="L4151" s="14"/>
      <c r="M4151" s="14"/>
      <c r="N4151" s="14"/>
      <c r="O4151" s="14"/>
      <c r="P4151" s="14"/>
    </row>
    <row r="4152" spans="1:16" ht="18">
      <c r="A4152" s="14"/>
      <c r="B4152" s="14"/>
      <c r="C4152" s="14"/>
      <c r="D4152" s="14"/>
      <c r="E4152" s="14"/>
      <c r="F4152" s="14"/>
      <c r="G4152" s="14"/>
      <c r="H4152" s="14"/>
      <c r="I4152" s="14"/>
      <c r="J4152" s="14"/>
      <c r="K4152" s="14"/>
      <c r="L4152" s="14"/>
      <c r="M4152" s="14"/>
      <c r="N4152" s="14"/>
      <c r="O4152" s="14"/>
      <c r="P4152" s="14"/>
    </row>
    <row r="4153" spans="1:16" ht="18">
      <c r="A4153" s="14"/>
      <c r="B4153" s="14"/>
      <c r="C4153" s="14"/>
      <c r="D4153" s="14"/>
      <c r="E4153" s="14"/>
      <c r="F4153" s="14"/>
      <c r="G4153" s="14"/>
      <c r="H4153" s="14"/>
      <c r="I4153" s="14"/>
      <c r="J4153" s="14"/>
      <c r="K4153" s="14"/>
      <c r="L4153" s="14"/>
      <c r="M4153" s="14"/>
      <c r="N4153" s="14"/>
      <c r="O4153" s="14"/>
      <c r="P4153" s="14"/>
    </row>
    <row r="4154" spans="1:16" ht="18">
      <c r="A4154" s="14"/>
      <c r="B4154" s="14"/>
      <c r="C4154" s="14"/>
      <c r="D4154" s="14"/>
      <c r="E4154" s="14"/>
      <c r="F4154" s="14"/>
      <c r="G4154" s="14"/>
      <c r="H4154" s="14"/>
      <c r="I4154" s="14"/>
      <c r="J4154" s="14"/>
      <c r="K4154" s="14"/>
      <c r="L4154" s="14"/>
      <c r="M4154" s="14"/>
      <c r="N4154" s="14"/>
      <c r="O4154" s="14"/>
      <c r="P4154" s="14"/>
    </row>
    <row r="4155" spans="1:16" ht="18">
      <c r="A4155" s="14"/>
      <c r="B4155" s="14"/>
      <c r="C4155" s="14"/>
      <c r="D4155" s="14"/>
      <c r="E4155" s="14"/>
      <c r="F4155" s="14"/>
      <c r="G4155" s="14"/>
      <c r="H4155" s="14"/>
      <c r="I4155" s="14"/>
      <c r="J4155" s="14"/>
      <c r="K4155" s="14"/>
      <c r="L4155" s="14"/>
      <c r="M4155" s="14"/>
      <c r="N4155" s="14"/>
      <c r="O4155" s="14"/>
      <c r="P4155" s="14"/>
    </row>
    <row r="4156" spans="1:16" ht="18">
      <c r="A4156" s="14"/>
      <c r="B4156" s="14"/>
      <c r="C4156" s="14"/>
      <c r="D4156" s="14"/>
      <c r="E4156" s="14"/>
      <c r="F4156" s="14"/>
      <c r="G4156" s="14"/>
      <c r="H4156" s="14"/>
      <c r="I4156" s="14"/>
      <c r="J4156" s="14"/>
      <c r="K4156" s="14"/>
      <c r="L4156" s="14"/>
      <c r="M4156" s="14"/>
      <c r="N4156" s="14"/>
      <c r="O4156" s="14"/>
      <c r="P4156" s="14"/>
    </row>
    <row r="4157" spans="1:16" ht="18">
      <c r="A4157" s="14"/>
      <c r="B4157" s="14"/>
      <c r="C4157" s="14"/>
      <c r="D4157" s="14"/>
      <c r="E4157" s="14"/>
      <c r="F4157" s="14"/>
      <c r="G4157" s="14"/>
      <c r="H4157" s="14"/>
      <c r="I4157" s="14"/>
      <c r="J4157" s="14"/>
      <c r="K4157" s="14"/>
      <c r="L4157" s="14"/>
      <c r="M4157" s="14"/>
      <c r="N4157" s="14"/>
      <c r="O4157" s="14"/>
      <c r="P4157" s="14"/>
    </row>
    <row r="4158" spans="1:16" ht="18">
      <c r="A4158" s="14"/>
      <c r="B4158" s="14"/>
      <c r="C4158" s="14"/>
      <c r="D4158" s="14"/>
      <c r="E4158" s="14"/>
      <c r="F4158" s="14"/>
      <c r="G4158" s="14"/>
      <c r="H4158" s="14"/>
      <c r="I4158" s="14"/>
      <c r="J4158" s="14"/>
      <c r="K4158" s="14"/>
      <c r="L4158" s="14"/>
      <c r="M4158" s="14"/>
      <c r="N4158" s="14"/>
      <c r="O4158" s="14"/>
      <c r="P4158" s="14"/>
    </row>
    <row r="4159" spans="1:16" ht="18">
      <c r="A4159" s="14"/>
      <c r="B4159" s="14"/>
      <c r="C4159" s="14"/>
      <c r="D4159" s="14"/>
      <c r="E4159" s="14"/>
      <c r="F4159" s="14"/>
      <c r="G4159" s="14"/>
      <c r="H4159" s="14"/>
      <c r="I4159" s="14"/>
      <c r="J4159" s="14"/>
      <c r="K4159" s="14"/>
      <c r="L4159" s="14"/>
      <c r="M4159" s="14"/>
      <c r="N4159" s="14"/>
      <c r="O4159" s="14"/>
      <c r="P4159" s="14"/>
    </row>
    <row r="4160" spans="1:16" ht="18">
      <c r="A4160" s="14"/>
      <c r="B4160" s="14"/>
      <c r="C4160" s="14"/>
      <c r="D4160" s="14"/>
      <c r="E4160" s="14"/>
      <c r="F4160" s="14"/>
      <c r="G4160" s="14"/>
      <c r="H4160" s="14"/>
      <c r="I4160" s="14"/>
      <c r="J4160" s="14"/>
      <c r="K4160" s="14"/>
      <c r="L4160" s="14"/>
      <c r="M4160" s="14"/>
      <c r="N4160" s="14"/>
      <c r="O4160" s="14"/>
      <c r="P4160" s="14"/>
    </row>
    <row r="4161" spans="1:16" ht="18">
      <c r="A4161" s="14"/>
      <c r="B4161" s="14"/>
      <c r="C4161" s="14"/>
      <c r="D4161" s="14"/>
      <c r="E4161" s="14"/>
      <c r="F4161" s="14"/>
      <c r="G4161" s="14"/>
      <c r="H4161" s="14"/>
      <c r="I4161" s="14"/>
      <c r="J4161" s="14"/>
      <c r="K4161" s="14"/>
      <c r="L4161" s="14"/>
      <c r="M4161" s="14"/>
      <c r="N4161" s="14"/>
      <c r="O4161" s="14"/>
      <c r="P4161" s="14"/>
    </row>
    <row r="4162" spans="1:16" ht="18">
      <c r="A4162" s="14"/>
      <c r="B4162" s="14"/>
      <c r="C4162" s="14"/>
      <c r="D4162" s="14"/>
      <c r="E4162" s="14"/>
      <c r="F4162" s="14"/>
      <c r="G4162" s="14"/>
      <c r="H4162" s="14"/>
      <c r="I4162" s="14"/>
      <c r="J4162" s="14"/>
      <c r="K4162" s="14"/>
      <c r="L4162" s="14"/>
      <c r="M4162" s="14"/>
      <c r="N4162" s="14"/>
      <c r="O4162" s="14"/>
      <c r="P4162" s="14"/>
    </row>
    <row r="4163" spans="1:16" ht="18">
      <c r="A4163" s="14"/>
      <c r="B4163" s="14"/>
      <c r="C4163" s="14"/>
      <c r="D4163" s="14"/>
      <c r="E4163" s="14"/>
      <c r="F4163" s="14"/>
      <c r="G4163" s="14"/>
      <c r="H4163" s="14"/>
      <c r="I4163" s="14"/>
      <c r="J4163" s="14"/>
      <c r="K4163" s="14"/>
      <c r="L4163" s="14"/>
      <c r="M4163" s="14"/>
      <c r="N4163" s="14"/>
      <c r="O4163" s="14"/>
      <c r="P4163" s="14"/>
    </row>
    <row r="4164" spans="1:16" ht="18">
      <c r="A4164" s="14"/>
      <c r="B4164" s="14"/>
      <c r="C4164" s="14"/>
      <c r="D4164" s="14"/>
      <c r="E4164" s="14"/>
      <c r="F4164" s="14"/>
      <c r="G4164" s="14"/>
      <c r="H4164" s="14"/>
      <c r="I4164" s="14"/>
      <c r="J4164" s="14"/>
      <c r="K4164" s="14"/>
      <c r="L4164" s="14"/>
      <c r="M4164" s="14"/>
      <c r="N4164" s="14"/>
      <c r="O4164" s="14"/>
      <c r="P4164" s="14"/>
    </row>
    <row r="4165" spans="1:16" ht="18">
      <c r="A4165" s="14"/>
      <c r="B4165" s="14"/>
      <c r="C4165" s="14"/>
      <c r="D4165" s="14"/>
      <c r="E4165" s="14"/>
      <c r="F4165" s="14"/>
      <c r="G4165" s="14"/>
      <c r="H4165" s="14"/>
      <c r="I4165" s="14"/>
      <c r="J4165" s="14"/>
      <c r="K4165" s="14"/>
      <c r="L4165" s="14"/>
      <c r="M4165" s="14"/>
      <c r="N4165" s="14"/>
      <c r="O4165" s="14"/>
      <c r="P4165" s="14"/>
    </row>
    <row r="4166" spans="1:16" ht="18">
      <c r="A4166" s="14"/>
      <c r="B4166" s="14"/>
      <c r="C4166" s="14"/>
      <c r="D4166" s="14"/>
      <c r="E4166" s="14"/>
      <c r="F4166" s="14"/>
      <c r="G4166" s="14"/>
      <c r="H4166" s="14"/>
      <c r="I4166" s="14"/>
      <c r="J4166" s="14"/>
      <c r="K4166" s="14"/>
      <c r="L4166" s="14"/>
      <c r="M4166" s="14"/>
      <c r="N4166" s="14"/>
      <c r="O4166" s="14"/>
      <c r="P4166" s="14"/>
    </row>
    <row r="4167" spans="1:16" ht="18">
      <c r="A4167" s="14"/>
      <c r="B4167" s="14"/>
      <c r="C4167" s="14"/>
      <c r="D4167" s="14"/>
      <c r="E4167" s="14"/>
      <c r="F4167" s="14"/>
      <c r="G4167" s="14"/>
      <c r="H4167" s="14"/>
      <c r="I4167" s="14"/>
      <c r="J4167" s="14"/>
      <c r="K4167" s="14"/>
      <c r="L4167" s="14"/>
      <c r="M4167" s="14"/>
      <c r="N4167" s="14"/>
      <c r="O4167" s="14"/>
      <c r="P4167" s="14"/>
    </row>
    <row r="4168" spans="1:16" ht="18">
      <c r="A4168" s="14"/>
      <c r="B4168" s="14"/>
      <c r="C4168" s="14"/>
      <c r="D4168" s="14"/>
      <c r="E4168" s="14"/>
      <c r="F4168" s="14"/>
      <c r="G4168" s="14"/>
      <c r="H4168" s="14"/>
      <c r="I4168" s="14"/>
      <c r="J4168" s="14"/>
      <c r="K4168" s="14"/>
      <c r="L4168" s="14"/>
      <c r="M4168" s="14"/>
      <c r="N4168" s="14"/>
      <c r="O4168" s="14"/>
      <c r="P4168" s="14"/>
    </row>
    <row r="4169" spans="1:16" ht="18">
      <c r="A4169" s="14"/>
      <c r="B4169" s="14"/>
      <c r="C4169" s="14"/>
      <c r="D4169" s="14"/>
      <c r="E4169" s="14"/>
      <c r="F4169" s="14"/>
      <c r="G4169" s="14"/>
      <c r="H4169" s="14"/>
      <c r="I4169" s="14"/>
      <c r="J4169" s="14"/>
      <c r="K4169" s="14"/>
      <c r="L4169" s="14"/>
      <c r="M4169" s="14"/>
      <c r="N4169" s="14"/>
      <c r="O4169" s="14"/>
      <c r="P4169" s="14"/>
    </row>
    <row r="4170" spans="1:16" ht="18">
      <c r="A4170" s="14"/>
      <c r="B4170" s="14"/>
      <c r="C4170" s="14"/>
      <c r="D4170" s="14"/>
      <c r="E4170" s="14"/>
      <c r="F4170" s="14"/>
      <c r="G4170" s="14"/>
      <c r="H4170" s="14"/>
      <c r="I4170" s="14"/>
      <c r="J4170" s="14"/>
      <c r="K4170" s="14"/>
      <c r="L4170" s="14"/>
      <c r="M4170" s="14"/>
      <c r="N4170" s="14"/>
      <c r="O4170" s="14"/>
      <c r="P4170" s="14"/>
    </row>
    <row r="4171" spans="1:16" ht="18">
      <c r="A4171" s="14"/>
      <c r="B4171" s="14"/>
      <c r="C4171" s="14"/>
      <c r="D4171" s="14"/>
      <c r="E4171" s="14"/>
      <c r="F4171" s="14"/>
      <c r="G4171" s="14"/>
      <c r="H4171" s="14"/>
      <c r="I4171" s="14"/>
      <c r="J4171" s="14"/>
      <c r="K4171" s="14"/>
      <c r="L4171" s="14"/>
      <c r="M4171" s="14"/>
      <c r="N4171" s="14"/>
      <c r="O4171" s="14"/>
      <c r="P4171" s="14"/>
    </row>
    <row r="4172" spans="1:16" ht="18">
      <c r="A4172" s="14"/>
      <c r="B4172" s="14"/>
      <c r="C4172" s="14"/>
      <c r="D4172" s="14"/>
      <c r="E4172" s="14"/>
      <c r="F4172" s="14"/>
      <c r="G4172" s="14"/>
      <c r="H4172" s="14"/>
      <c r="I4172" s="14"/>
      <c r="J4172" s="14"/>
      <c r="K4172" s="14"/>
      <c r="L4172" s="14"/>
      <c r="M4172" s="14"/>
      <c r="N4172" s="14"/>
      <c r="O4172" s="14"/>
      <c r="P4172" s="14"/>
    </row>
    <row r="4173" spans="1:16" ht="18">
      <c r="A4173" s="14"/>
      <c r="B4173" s="14"/>
      <c r="C4173" s="14"/>
      <c r="D4173" s="14"/>
      <c r="E4173" s="14"/>
      <c r="F4173" s="14"/>
      <c r="G4173" s="14"/>
      <c r="H4173" s="14"/>
      <c r="I4173" s="14"/>
      <c r="J4173" s="14"/>
      <c r="K4173" s="14"/>
      <c r="L4173" s="14"/>
      <c r="M4173" s="14"/>
      <c r="N4173" s="14"/>
      <c r="O4173" s="14"/>
      <c r="P4173" s="14"/>
    </row>
    <row r="4174" spans="1:16" ht="18">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4:J14"/>
    <mergeCell ref="E15:J16"/>
    <mergeCell ref="O14:O16"/>
    <mergeCell ref="B1:D1"/>
    <mergeCell ref="B2:D2"/>
    <mergeCell ref="B3:D3"/>
    <mergeCell ref="A14:C14"/>
    <mergeCell ref="A15:C16"/>
  </mergeCells>
  <conditionalFormatting sqref="A4175:P65382 A9:P13">
    <cfRule type="containsBlanks" priority="16" dxfId="0">
      <formula>LEN(TRIM(A9))=0</formula>
    </cfRule>
  </conditionalFormatting>
  <conditionalFormatting sqref="B1:B3">
    <cfRule type="containsBlanks" priority="17" dxfId="2">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9: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E22" sqref="E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879</v>
      </c>
      <c r="B1" s="177" t="str">
        <f>IF(1_GO!C3="","",1_GO!C3)</f>
        <v>Personel Süreç Grubu</v>
      </c>
      <c r="C1" s="177"/>
      <c r="D1" s="177"/>
      <c r="E1" s="35" t="s">
        <v>903</v>
      </c>
      <c r="F1" s="14"/>
    </row>
    <row r="2" spans="1:6" ht="17.25">
      <c r="A2" s="1" t="s">
        <v>881</v>
      </c>
      <c r="B2" s="178" t="str">
        <f>IF(1_GO!C4="","",1_GO!C4)</f>
        <v>Kadro İstatistik İşlemleri Ana Süreci</v>
      </c>
      <c r="C2" s="178"/>
      <c r="D2" s="178"/>
      <c r="E2" s="14"/>
      <c r="F2" s="14"/>
    </row>
    <row r="3" spans="1:6" ht="17.25">
      <c r="A3" s="1" t="s">
        <v>880</v>
      </c>
      <c r="B3" s="179" t="str">
        <f>IF(1_GO!C5="","",1_GO!C5)</f>
        <v>Bakanlık Tarafından Tahsis/Tenkis Edilen Kadrolar İşlem Süreci</v>
      </c>
      <c r="C3" s="179"/>
      <c r="D3" s="179"/>
      <c r="E3" s="14"/>
      <c r="F3" s="14"/>
    </row>
    <row r="4" spans="1:6" ht="17.25">
      <c r="A4" s="2"/>
      <c r="B4" s="2"/>
      <c r="C4" s="2"/>
      <c r="D4" s="14"/>
      <c r="E4" s="14"/>
      <c r="F4" s="14"/>
    </row>
    <row r="5" spans="1:6" ht="21.75">
      <c r="A5" s="6" t="s">
        <v>195</v>
      </c>
      <c r="B5" s="7"/>
      <c r="C5" s="7"/>
      <c r="D5" s="16"/>
      <c r="E5" s="180" t="s">
        <v>199</v>
      </c>
      <c r="F5" s="14"/>
    </row>
    <row r="6" spans="1:6" ht="17.25">
      <c r="A6" s="9"/>
      <c r="B6" s="10"/>
      <c r="C6" s="10"/>
      <c r="D6" s="17"/>
      <c r="E6" s="181"/>
      <c r="F6" s="14"/>
    </row>
    <row r="7" spans="1:6" ht="17.25">
      <c r="A7" s="14"/>
      <c r="B7" s="14"/>
      <c r="C7" s="14"/>
      <c r="D7" s="14"/>
      <c r="E7" s="14"/>
      <c r="F7" s="14"/>
    </row>
    <row r="8" spans="1:6" ht="30">
      <c r="A8" s="1" t="s">
        <v>877</v>
      </c>
      <c r="B8" s="15" t="s">
        <v>1137</v>
      </c>
      <c r="C8" s="15" t="s">
        <v>1138</v>
      </c>
      <c r="D8" s="15" t="s">
        <v>194</v>
      </c>
      <c r="E8" s="15" t="s">
        <v>193</v>
      </c>
      <c r="F8" s="15" t="s">
        <v>196</v>
      </c>
    </row>
    <row r="9" spans="1:6" ht="17.25">
      <c r="A9" s="12">
        <v>1</v>
      </c>
      <c r="B9" s="12" t="s">
        <v>456</v>
      </c>
      <c r="C9" s="12" t="s">
        <v>457</v>
      </c>
      <c r="D9" s="30" t="s">
        <v>477</v>
      </c>
      <c r="E9" s="30" t="s">
        <v>478</v>
      </c>
      <c r="F9" s="30" t="s">
        <v>461</v>
      </c>
    </row>
    <row r="10" spans="1:6" ht="17.25">
      <c r="A10" s="12">
        <v>2</v>
      </c>
      <c r="B10" s="12" t="s">
        <v>457</v>
      </c>
      <c r="C10" s="12" t="s">
        <v>458</v>
      </c>
      <c r="D10" s="30" t="s">
        <v>477</v>
      </c>
      <c r="E10" s="30" t="s">
        <v>478</v>
      </c>
      <c r="F10" s="30" t="s">
        <v>461</v>
      </c>
    </row>
    <row r="11" spans="1:6" ht="17.25">
      <c r="A11" s="12">
        <v>3</v>
      </c>
      <c r="B11" s="12" t="s">
        <v>458</v>
      </c>
      <c r="C11" s="12" t="s">
        <v>459</v>
      </c>
      <c r="D11" s="30" t="s">
        <v>460</v>
      </c>
      <c r="E11" s="30" t="s">
        <v>478</v>
      </c>
      <c r="F11" s="30" t="s">
        <v>461</v>
      </c>
    </row>
    <row r="12" spans="1:6" ht="18">
      <c r="A12" s="12">
        <v>4</v>
      </c>
      <c r="B12" s="12" t="s">
        <v>459</v>
      </c>
      <c r="C12" s="12" t="s">
        <v>824</v>
      </c>
      <c r="D12" s="30" t="s">
        <v>460</v>
      </c>
      <c r="E12" s="30" t="s">
        <v>826</v>
      </c>
      <c r="F12" s="30" t="s">
        <v>827</v>
      </c>
    </row>
    <row r="13" spans="1:3" ht="18">
      <c r="A13" s="12"/>
      <c r="B13" s="12"/>
      <c r="C13" s="12"/>
    </row>
    <row r="14" spans="1:2" ht="18">
      <c r="A14" s="12"/>
      <c r="B14" s="12"/>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6">
    <cfRule type="containsBlanks" priority="7" dxfId="0">
      <formula>LEN(TRIM(A9))=0</formula>
    </cfRule>
  </conditionalFormatting>
  <conditionalFormatting sqref="A9:B14">
    <cfRule type="containsBlanks" priority="6" dxfId="0">
      <formula>LEN(TRIM(A9))=0</formula>
    </cfRule>
  </conditionalFormatting>
  <conditionalFormatting sqref="C9:C13">
    <cfRule type="containsBlanks" priority="5" dxfId="0">
      <formula>LEN(TRIM(C9))=0</formula>
    </cfRule>
  </conditionalFormatting>
  <conditionalFormatting sqref="B9:B13 C9:C12 D9:F13">
    <cfRule type="containsBlanks" priority="4" dxfId="0">
      <formula>LEN(TRIM(B9))=0</formula>
    </cfRule>
  </conditionalFormatting>
  <conditionalFormatting sqref="C12">
    <cfRule type="containsBlanks" priority="3" dxfId="0">
      <formula>LEN(TRIM(C12))=0</formula>
    </cfRule>
  </conditionalFormatting>
  <conditionalFormatting sqref="C12">
    <cfRule type="containsBlanks" priority="2" dxfId="0">
      <formula>LEN(TRIM(C12))=0</formula>
    </cfRule>
  </conditionalFormatting>
  <conditionalFormatting sqref="C13">
    <cfRule type="containsBlanks" priority="1" dxfId="0">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L24"/>
  <sheetViews>
    <sheetView showGridLines="0" zoomScale="120" zoomScaleNormal="120" zoomScaleSheetLayoutView="115" zoomScalePageLayoutView="120" workbookViewId="0" topLeftCell="A4">
      <selection activeCell="H9" sqref="H9"/>
    </sheetView>
  </sheetViews>
  <sheetFormatPr defaultColWidth="9.00390625" defaultRowHeight="17.25"/>
  <sheetData>
    <row r="1" spans="1:10" ht="24">
      <c r="A1" s="182" t="s">
        <v>464</v>
      </c>
      <c r="B1" s="182"/>
      <c r="C1" s="182"/>
      <c r="D1" s="182"/>
      <c r="E1" s="182"/>
      <c r="F1" s="182"/>
      <c r="G1" s="182"/>
      <c r="H1" s="182"/>
      <c r="I1" s="182"/>
      <c r="J1" s="35" t="s">
        <v>903</v>
      </c>
    </row>
    <row r="3" spans="3:9" ht="18">
      <c r="C3" s="88"/>
      <c r="D3" s="88"/>
      <c r="E3" s="88"/>
      <c r="F3" s="88"/>
      <c r="G3" s="88"/>
      <c r="H3" s="88"/>
      <c r="I3" s="88"/>
    </row>
    <row r="4" spans="3:12" ht="18">
      <c r="C4" s="88"/>
      <c r="D4" s="88"/>
      <c r="E4" s="88"/>
      <c r="F4" s="88"/>
      <c r="G4" s="88"/>
      <c r="H4" s="88"/>
      <c r="I4" s="88"/>
      <c r="L4" s="35"/>
    </row>
    <row r="5" spans="3:9" ht="18">
      <c r="C5" s="88"/>
      <c r="D5" s="88"/>
      <c r="E5" s="88"/>
      <c r="F5" s="88"/>
      <c r="G5" s="88"/>
      <c r="H5" s="88"/>
      <c r="I5" s="88"/>
    </row>
    <row r="6" spans="3:9" ht="18">
      <c r="C6" s="88"/>
      <c r="D6" s="88"/>
      <c r="E6" s="88"/>
      <c r="F6" s="88"/>
      <c r="G6" s="88"/>
      <c r="H6" s="88"/>
      <c r="I6" s="88"/>
    </row>
    <row r="7" spans="3:9" ht="18">
      <c r="C7" s="88"/>
      <c r="D7" s="88"/>
      <c r="E7" s="88"/>
      <c r="F7" s="88"/>
      <c r="G7" s="88"/>
      <c r="H7" s="88"/>
      <c r="I7" s="88"/>
    </row>
    <row r="8" spans="3:9" ht="18">
      <c r="C8" s="88"/>
      <c r="D8" s="88"/>
      <c r="E8" s="88"/>
      <c r="F8" s="88"/>
      <c r="G8" s="88"/>
      <c r="H8" s="88"/>
      <c r="I8" s="88"/>
    </row>
    <row r="9" spans="3:9" ht="18">
      <c r="C9" s="88"/>
      <c r="D9" s="88"/>
      <c r="E9" s="88"/>
      <c r="F9" s="88"/>
      <c r="G9" s="88"/>
      <c r="H9" s="88"/>
      <c r="I9" s="88"/>
    </row>
    <row r="10" spans="3:9" ht="18">
      <c r="C10" s="88"/>
      <c r="D10" s="88"/>
      <c r="E10" s="88"/>
      <c r="F10" s="88"/>
      <c r="G10" s="88"/>
      <c r="H10" s="88"/>
      <c r="I10" s="88"/>
    </row>
    <row r="11" spans="3:9" ht="18">
      <c r="C11" s="88"/>
      <c r="D11" s="88"/>
      <c r="E11" s="88"/>
      <c r="F11" s="88"/>
      <c r="G11" s="88"/>
      <c r="H11" s="88"/>
      <c r="I11" s="88"/>
    </row>
    <row r="12" spans="3:9" ht="18">
      <c r="C12" s="88"/>
      <c r="D12" s="88"/>
      <c r="E12" s="88"/>
      <c r="F12" s="88"/>
      <c r="G12" s="88"/>
      <c r="H12" s="88"/>
      <c r="I12" s="88"/>
    </row>
    <row r="13" spans="3:9" ht="18">
      <c r="C13" s="88"/>
      <c r="D13" s="88"/>
      <c r="E13" s="88"/>
      <c r="F13" s="88"/>
      <c r="G13" s="88"/>
      <c r="H13" s="88"/>
      <c r="I13" s="88"/>
    </row>
    <row r="14" spans="3:9" ht="18">
      <c r="C14" s="88"/>
      <c r="D14" s="88"/>
      <c r="E14" s="88"/>
      <c r="F14" s="88"/>
      <c r="G14" s="88"/>
      <c r="H14" s="88"/>
      <c r="I14" s="88"/>
    </row>
    <row r="15" spans="3:9" ht="18">
      <c r="C15" s="88"/>
      <c r="D15" s="88"/>
      <c r="E15" s="88"/>
      <c r="F15" s="88"/>
      <c r="G15" s="88"/>
      <c r="H15" s="88"/>
      <c r="I15" s="88"/>
    </row>
    <row r="16" spans="3:9" ht="18">
      <c r="C16" s="88"/>
      <c r="D16" s="88"/>
      <c r="E16" s="88"/>
      <c r="F16" s="88"/>
      <c r="G16" s="88"/>
      <c r="H16" s="88"/>
      <c r="I16" s="88"/>
    </row>
    <row r="17" spans="3:9" ht="18">
      <c r="C17" s="88"/>
      <c r="D17" s="88"/>
      <c r="E17" s="88"/>
      <c r="F17" s="88"/>
      <c r="G17" s="88"/>
      <c r="H17" s="88"/>
      <c r="I17" s="88"/>
    </row>
    <row r="18" spans="3:9" ht="18">
      <c r="C18" s="88"/>
      <c r="D18" s="88"/>
      <c r="E18" s="88"/>
      <c r="F18" s="88"/>
      <c r="G18" s="88"/>
      <c r="H18" s="88"/>
      <c r="I18" s="88"/>
    </row>
    <row r="19" spans="3:9" ht="18">
      <c r="C19" s="88"/>
      <c r="D19" s="88"/>
      <c r="E19" s="88"/>
      <c r="F19" s="88"/>
      <c r="G19" s="88"/>
      <c r="H19" s="88"/>
      <c r="I19" s="88"/>
    </row>
    <row r="20" spans="3:9" ht="18">
      <c r="C20" s="88"/>
      <c r="D20" s="88"/>
      <c r="E20" s="88"/>
      <c r="F20" s="88"/>
      <c r="G20" s="88"/>
      <c r="H20" s="88"/>
      <c r="I20" s="88"/>
    </row>
    <row r="21" spans="3:9" ht="18">
      <c r="C21" s="88"/>
      <c r="D21" s="88"/>
      <c r="E21" s="88"/>
      <c r="F21" s="88"/>
      <c r="G21" s="88"/>
      <c r="H21" s="88"/>
      <c r="I21" s="88"/>
    </row>
    <row r="22" spans="3:9" ht="18">
      <c r="C22" s="88"/>
      <c r="D22" s="88"/>
      <c r="E22" s="88"/>
      <c r="F22" s="88"/>
      <c r="G22" s="88"/>
      <c r="H22" s="88"/>
      <c r="I22" s="88"/>
    </row>
    <row r="23" spans="3:9" ht="18">
      <c r="C23" s="88"/>
      <c r="D23" s="88"/>
      <c r="E23" s="88"/>
      <c r="F23" s="88"/>
      <c r="G23" s="88"/>
      <c r="H23" s="88"/>
      <c r="I23" s="88"/>
    </row>
    <row r="24" spans="3:9" ht="18">
      <c r="C24" s="88"/>
      <c r="D24" s="88"/>
      <c r="E24" s="88"/>
      <c r="F24" s="88"/>
      <c r="G24" s="88"/>
      <c r="H24" s="88"/>
      <c r="I24" s="88"/>
    </row>
  </sheetData>
  <sheetProtection/>
  <mergeCells count="1">
    <mergeCell ref="A1:I1"/>
  </mergeCells>
  <hyperlinks>
    <hyperlink ref="J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280"/>
  <sheetViews>
    <sheetView showGridLines="0" tabSelected="1" zoomScalePageLayoutView="0" workbookViewId="0" topLeftCell="A1">
      <selection activeCell="D12" sqref="D1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879</v>
      </c>
      <c r="B1" s="177">
        <f>IF('[1]1_GO'!C3="","",'[1]1_GO'!C3)</f>
      </c>
      <c r="C1" s="177"/>
      <c r="D1" s="177"/>
      <c r="E1" s="35" t="s">
        <v>903</v>
      </c>
      <c r="F1" s="14"/>
    </row>
    <row r="2" spans="1:6" ht="17.25">
      <c r="A2" s="1" t="s">
        <v>881</v>
      </c>
      <c r="B2" s="178">
        <f>IF('[1]1_GO'!C4="","",'[1]1_GO'!C4)</f>
      </c>
      <c r="C2" s="178"/>
      <c r="D2" s="178"/>
      <c r="E2" s="14"/>
      <c r="F2" s="14"/>
    </row>
    <row r="3" spans="1:6" ht="17.25">
      <c r="A3" s="1" t="s">
        <v>880</v>
      </c>
      <c r="B3" s="179">
        <f>IF('[1]1_GO'!C5="","",'[1]1_GO'!C5)</f>
      </c>
      <c r="C3" s="179"/>
      <c r="D3" s="179"/>
      <c r="E3" s="14"/>
      <c r="F3" s="14"/>
    </row>
    <row r="4" spans="1:6" ht="17.25">
      <c r="A4" s="2"/>
      <c r="B4" s="2"/>
      <c r="C4" s="2"/>
      <c r="D4" s="14"/>
      <c r="E4" s="14"/>
      <c r="F4" s="14"/>
    </row>
    <row r="5" spans="1:6" ht="21.75">
      <c r="A5" s="6" t="s">
        <v>32</v>
      </c>
      <c r="B5" s="7"/>
      <c r="C5" s="7"/>
      <c r="D5" s="16"/>
      <c r="E5" s="14"/>
      <c r="F5" s="14"/>
    </row>
    <row r="6" spans="1:6" ht="17.25">
      <c r="A6" s="9"/>
      <c r="B6" s="10"/>
      <c r="C6" s="10"/>
      <c r="D6" s="17"/>
      <c r="E6" s="14"/>
      <c r="F6" s="14"/>
    </row>
    <row r="7" spans="1:6" ht="17.25">
      <c r="A7" s="14"/>
      <c r="B7" s="14"/>
      <c r="C7" s="14"/>
      <c r="D7" s="14"/>
      <c r="E7" s="14"/>
      <c r="F7" s="14"/>
    </row>
    <row r="8" spans="1:6" ht="17.25">
      <c r="A8" s="1" t="s">
        <v>33</v>
      </c>
      <c r="B8" s="1" t="s">
        <v>34</v>
      </c>
      <c r="C8" s="1" t="s">
        <v>35</v>
      </c>
      <c r="D8" s="1" t="s">
        <v>36</v>
      </c>
      <c r="E8" s="124"/>
      <c r="F8" s="14"/>
    </row>
    <row r="9" spans="1:6" ht="17.25">
      <c r="A9" s="32" t="s">
        <v>877</v>
      </c>
      <c r="B9" s="32" t="s">
        <v>904</v>
      </c>
      <c r="C9" s="32" t="s">
        <v>30</v>
      </c>
      <c r="D9" s="32" t="s">
        <v>37</v>
      </c>
      <c r="E9" s="125"/>
      <c r="F9" s="14"/>
    </row>
    <row r="10" spans="1:6" ht="30">
      <c r="A10" s="193">
        <v>1</v>
      </c>
      <c r="B10" s="136" t="str">
        <f>IF('37_P_Ac'!B9="","",'37_P_Ac'!B9)</f>
        <v>Kadro Değişikliklerinin Gelmesi</v>
      </c>
      <c r="C10" s="192" t="s">
        <v>915</v>
      </c>
      <c r="D10" s="192"/>
      <c r="E10" s="127"/>
      <c r="F10" s="14"/>
    </row>
    <row r="11" spans="1:6" ht="45">
      <c r="A11" s="193">
        <v>2</v>
      </c>
      <c r="B11" s="136" t="str">
        <f>IF('37_P_Ac'!B10="","",'37_P_Ac'!B10)</f>
        <v>Kadro Değişikliklerinin Saymanlığa Bildirim Yazısının Hazırlanması</v>
      </c>
      <c r="C11" s="192" t="s">
        <v>915</v>
      </c>
      <c r="D11" s="192"/>
      <c r="E11" s="127"/>
      <c r="F11" s="14"/>
    </row>
    <row r="12" spans="1:6" ht="66.75">
      <c r="A12" s="193">
        <v>3</v>
      </c>
      <c r="B12" s="136" t="str">
        <f>IF('37_P_Ac'!B11="","",'37_P_Ac'!B11)</f>
        <v>Kadro Değişikliklerinin Saymanlığa Bildirim Yazısının Defterdar Tarafından İmzalanması</v>
      </c>
      <c r="C12" s="192" t="s">
        <v>915</v>
      </c>
      <c r="D12" s="192"/>
      <c r="E12" s="127"/>
      <c r="F12" s="14"/>
    </row>
    <row r="13" spans="1:6" ht="33">
      <c r="A13" s="193">
        <v>4</v>
      </c>
      <c r="B13" s="136" t="str">
        <f>IF('37_P_Ac'!B12="","",'37_P_Ac'!B12)</f>
        <v>Kadro Değişikliklerinin İncelenmesi</v>
      </c>
      <c r="C13" s="192" t="s">
        <v>915</v>
      </c>
      <c r="D13" s="192"/>
      <c r="E13" s="127"/>
      <c r="F13" s="14"/>
    </row>
    <row r="14" spans="1:6" ht="33">
      <c r="A14" s="193">
        <v>5</v>
      </c>
      <c r="B14" s="136" t="str">
        <f>IF('37_P_Ac'!B13="","",'37_P_Ac'!B13)</f>
        <v>Kadro Değişikliklerinin PEROP'a İşlenmesi</v>
      </c>
      <c r="C14" s="192" t="s">
        <v>915</v>
      </c>
      <c r="D14" s="192"/>
      <c r="E14" s="127"/>
      <c r="F14" s="14"/>
    </row>
    <row r="15" spans="1:6" ht="18">
      <c r="A15" s="29"/>
      <c r="B15" s="126">
        <f>IF('[1]37_P_Ac'!B14="","",'[1]37_P_Ac'!B14)</f>
      </c>
      <c r="C15" s="30"/>
      <c r="D15" s="30"/>
      <c r="E15" s="127"/>
      <c r="F15" s="14"/>
    </row>
    <row r="16" spans="1:6" ht="18">
      <c r="A16" s="29"/>
      <c r="B16" s="126">
        <f>IF('[1]37_P_Ac'!B15="","",'[1]37_P_Ac'!B15)</f>
      </c>
      <c r="C16" s="30"/>
      <c r="D16" s="30"/>
      <c r="E16" s="127"/>
      <c r="F16" s="14"/>
    </row>
    <row r="17" spans="1:6" ht="18">
      <c r="A17" s="29"/>
      <c r="B17" s="126">
        <f>IF('[1]37_P_Ac'!B16="","",'[1]37_P_Ac'!B16)</f>
      </c>
      <c r="C17" s="30"/>
      <c r="D17" s="30"/>
      <c r="E17" s="127"/>
      <c r="F17" s="14"/>
    </row>
    <row r="18" spans="1:6" ht="18">
      <c r="A18" s="29"/>
      <c r="B18" s="126">
        <f>IF('[1]37_P_Ac'!B17="","",'[1]37_P_Ac'!B17)</f>
      </c>
      <c r="C18" s="30"/>
      <c r="D18" s="30"/>
      <c r="E18" s="127"/>
      <c r="F18" s="14"/>
    </row>
    <row r="19" spans="1:6" ht="18">
      <c r="A19" s="29"/>
      <c r="B19" s="126">
        <f>IF('[1]37_P_Ac'!B18="","",'[1]37_P_Ac'!B18)</f>
      </c>
      <c r="C19" s="30"/>
      <c r="D19" s="30"/>
      <c r="E19" s="127"/>
      <c r="F19" s="14"/>
    </row>
    <row r="20" spans="1:6" ht="18">
      <c r="A20" s="29"/>
      <c r="B20" s="126">
        <f>IF('[1]37_P_Ac'!B19="","",'[1]37_P_Ac'!B19)</f>
      </c>
      <c r="C20" s="30"/>
      <c r="D20" s="30"/>
      <c r="E20" s="127"/>
      <c r="F20" s="14"/>
    </row>
    <row r="21" spans="1:6" ht="18">
      <c r="A21" s="29"/>
      <c r="B21" s="126">
        <f>IF('[1]37_P_Ac'!B20="","",'[1]37_P_Ac'!B20)</f>
      </c>
      <c r="C21" s="30"/>
      <c r="D21" s="30"/>
      <c r="E21" s="127"/>
      <c r="F21" s="14"/>
    </row>
    <row r="22" spans="1:6" ht="18">
      <c r="A22" s="29"/>
      <c r="B22" s="126">
        <f>IF('[1]37_P_Ac'!B21="","",'[1]37_P_Ac'!B21)</f>
      </c>
      <c r="C22" s="30"/>
      <c r="D22" s="30"/>
      <c r="E22" s="127"/>
      <c r="F22" s="14"/>
    </row>
    <row r="23" spans="1:6" ht="18">
      <c r="A23" s="29"/>
      <c r="B23" s="126">
        <f>IF('[1]37_P_Ac'!B22="","",'[1]37_P_Ac'!B22)</f>
      </c>
      <c r="C23" s="30"/>
      <c r="D23" s="30"/>
      <c r="E23" s="127"/>
      <c r="F23" s="14"/>
    </row>
    <row r="24" spans="1:6" ht="18">
      <c r="A24" s="29"/>
      <c r="B24" s="126">
        <f>IF('[1]37_P_Ac'!B23="","",'[1]37_P_Ac'!B23)</f>
      </c>
      <c r="C24" s="30"/>
      <c r="D24" s="30"/>
      <c r="E24" s="127"/>
      <c r="F24" s="14"/>
    </row>
    <row r="25" spans="1:6" ht="18">
      <c r="A25" s="29"/>
      <c r="B25" s="126">
        <f>IF('[1]37_P_Ac'!B24="","",'[1]37_P_Ac'!B24)</f>
      </c>
      <c r="C25" s="30"/>
      <c r="D25" s="30"/>
      <c r="E25" s="127"/>
      <c r="F25" s="14"/>
    </row>
    <row r="26" spans="1:6" ht="18">
      <c r="A26" s="29"/>
      <c r="B26" s="126">
        <f>IF('[1]37_P_Ac'!B25="","",'[1]37_P_Ac'!B25)</f>
      </c>
      <c r="C26" s="30"/>
      <c r="D26" s="30"/>
      <c r="E26" s="127"/>
      <c r="F26" s="14"/>
    </row>
    <row r="27" spans="1:6" ht="18">
      <c r="A27" s="29"/>
      <c r="B27" s="126">
        <f>IF('[1]37_P_Ac'!B26="","",'[1]37_P_Ac'!B26)</f>
      </c>
      <c r="C27" s="30"/>
      <c r="D27" s="30"/>
      <c r="E27" s="127"/>
      <c r="F27" s="14"/>
    </row>
    <row r="28" spans="1:6" ht="18">
      <c r="A28" s="29"/>
      <c r="B28" s="126">
        <f>IF('[1]37_P_Ac'!B27="","",'[1]37_P_Ac'!B27)</f>
      </c>
      <c r="C28" s="30"/>
      <c r="D28" s="30"/>
      <c r="E28" s="127"/>
      <c r="F28" s="14"/>
    </row>
    <row r="29" spans="1:6" ht="18">
      <c r="A29" s="29"/>
      <c r="B29" s="126">
        <f>IF('[1]37_P_Ac'!B28="","",'[1]37_P_Ac'!B28)</f>
      </c>
      <c r="C29" s="30"/>
      <c r="D29" s="30"/>
      <c r="E29" s="127"/>
      <c r="F29" s="14"/>
    </row>
    <row r="30" spans="1:6" ht="18">
      <c r="A30" s="29"/>
      <c r="B30" s="126">
        <f>IF('[1]37_P_Ac'!B29="","",'[1]37_P_Ac'!B29)</f>
      </c>
      <c r="C30" s="30"/>
      <c r="D30" s="30"/>
      <c r="E30" s="127"/>
      <c r="F30" s="14"/>
    </row>
    <row r="31" spans="1:6" ht="18">
      <c r="A31" s="29"/>
      <c r="B31" s="126">
        <f>IF('[1]37_P_Ac'!B30="","",'[1]37_P_Ac'!B30)</f>
      </c>
      <c r="C31" s="30"/>
      <c r="D31" s="30"/>
      <c r="E31" s="127"/>
      <c r="F31" s="14"/>
    </row>
    <row r="32" spans="1:6" ht="18">
      <c r="A32" s="29"/>
      <c r="B32" s="126">
        <f>IF('[1]37_P_Ac'!B31="","",'[1]37_P_Ac'!B31)</f>
      </c>
      <c r="C32" s="30"/>
      <c r="D32" s="30"/>
      <c r="E32" s="127"/>
      <c r="F32" s="14"/>
    </row>
    <row r="33" spans="1:6" ht="18">
      <c r="A33" s="29"/>
      <c r="B33" s="126">
        <f>IF('[1]37_P_Ac'!B32="","",'[1]37_P_Ac'!B32)</f>
      </c>
      <c r="C33" s="30"/>
      <c r="D33" s="30"/>
      <c r="E33" s="127"/>
      <c r="F33" s="14"/>
    </row>
    <row r="34" spans="1:6" ht="18">
      <c r="A34" s="29"/>
      <c r="B34" s="126">
        <f>IF('[1]37_P_Ac'!B33="","",'[1]37_P_Ac'!B33)</f>
      </c>
      <c r="C34" s="30"/>
      <c r="D34" s="30"/>
      <c r="E34" s="127"/>
      <c r="F34" s="14"/>
    </row>
    <row r="35" spans="1:6" ht="18">
      <c r="A35" s="29"/>
      <c r="B35" s="126">
        <f>IF('[1]37_P_Ac'!B34="","",'[1]37_P_Ac'!B34)</f>
      </c>
      <c r="C35" s="30"/>
      <c r="D35" s="30"/>
      <c r="E35" s="127"/>
      <c r="F35" s="14"/>
    </row>
    <row r="36" spans="1:6" ht="18">
      <c r="A36" s="29"/>
      <c r="B36" s="126">
        <f>IF('[1]37_P_Ac'!B35="","",'[1]37_P_Ac'!B35)</f>
      </c>
      <c r="C36" s="30"/>
      <c r="D36" s="30"/>
      <c r="E36" s="127"/>
      <c r="F36" s="14"/>
    </row>
    <row r="37" spans="1:6" ht="18">
      <c r="A37" s="29"/>
      <c r="B37" s="126">
        <f>IF('[1]37_P_Ac'!B36="","",'[1]37_P_Ac'!B36)</f>
      </c>
      <c r="C37" s="30"/>
      <c r="D37" s="30"/>
      <c r="E37" s="127"/>
      <c r="F37" s="14"/>
    </row>
    <row r="38" spans="1:6" ht="18">
      <c r="A38" s="29"/>
      <c r="B38" s="126">
        <f>IF('[1]37_P_Ac'!B37="","",'[1]37_P_Ac'!B37)</f>
      </c>
      <c r="C38" s="30"/>
      <c r="D38" s="30"/>
      <c r="E38" s="127"/>
      <c r="F38" s="14"/>
    </row>
    <row r="39" spans="1:6" ht="18">
      <c r="A39" s="29"/>
      <c r="B39" s="126">
        <f>IF('[1]37_P_Ac'!B38="","",'[1]37_P_Ac'!B38)</f>
      </c>
      <c r="C39" s="30"/>
      <c r="D39" s="30"/>
      <c r="E39" s="127"/>
      <c r="F39" s="14"/>
    </row>
    <row r="40" spans="1:6" ht="18">
      <c r="A40" s="29"/>
      <c r="B40" s="126">
        <f>IF('[1]37_P_Ac'!B39="","",'[1]37_P_Ac'!B39)</f>
      </c>
      <c r="C40" s="30"/>
      <c r="D40" s="30"/>
      <c r="E40" s="127"/>
      <c r="F40" s="14"/>
    </row>
    <row r="41" spans="1:6" ht="18">
      <c r="A41" s="29"/>
      <c r="B41" s="126">
        <f>IF('[1]37_P_Ac'!B40="","",'[1]37_P_Ac'!B40)</f>
      </c>
      <c r="C41" s="30"/>
      <c r="D41" s="30"/>
      <c r="E41" s="127"/>
      <c r="F41" s="14"/>
    </row>
    <row r="42" spans="1:6" ht="18">
      <c r="A42" s="29"/>
      <c r="B42" s="126">
        <f>IF('[1]37_P_Ac'!B41="","",'[1]37_P_Ac'!B41)</f>
      </c>
      <c r="C42" s="30"/>
      <c r="D42" s="30"/>
      <c r="E42" s="127"/>
      <c r="F42" s="14"/>
    </row>
    <row r="43" spans="1:6" ht="18">
      <c r="A43" s="29"/>
      <c r="B43" s="126">
        <f>IF('[1]37_P_Ac'!B42="","",'[1]37_P_Ac'!B42)</f>
      </c>
      <c r="C43" s="30"/>
      <c r="D43" s="30"/>
      <c r="E43" s="127"/>
      <c r="F43" s="14"/>
    </row>
    <row r="44" spans="1:6" ht="18">
      <c r="A44" s="29"/>
      <c r="B44" s="126">
        <f>IF('[1]37_P_Ac'!B43="","",'[1]37_P_Ac'!B43)</f>
      </c>
      <c r="C44" s="30"/>
      <c r="D44" s="30"/>
      <c r="E44" s="127"/>
      <c r="F44" s="14"/>
    </row>
    <row r="45" spans="1:6" ht="18">
      <c r="A45" s="29"/>
      <c r="B45" s="126">
        <f>IF('[1]37_P_Ac'!B44="","",'[1]37_P_Ac'!B44)</f>
      </c>
      <c r="C45" s="30"/>
      <c r="D45" s="30"/>
      <c r="E45" s="127"/>
      <c r="F45" s="14"/>
    </row>
    <row r="46" spans="1:6" ht="18">
      <c r="A46" s="29"/>
      <c r="B46" s="126">
        <f>IF('[1]37_P_Ac'!B45="","",'[1]37_P_Ac'!B45)</f>
      </c>
      <c r="C46" s="30"/>
      <c r="D46" s="30"/>
      <c r="E46" s="127"/>
      <c r="F46" s="14"/>
    </row>
    <row r="47" spans="1:6" ht="18">
      <c r="A47" s="29"/>
      <c r="B47" s="126">
        <f>IF('[1]37_P_Ac'!B46="","",'[1]37_P_Ac'!B46)</f>
      </c>
      <c r="C47" s="30"/>
      <c r="D47" s="30"/>
      <c r="E47" s="127"/>
      <c r="F47" s="14"/>
    </row>
    <row r="48" spans="1:6" ht="18">
      <c r="A48" s="29"/>
      <c r="B48" s="126">
        <f>IF('[1]37_P_Ac'!B47="","",'[1]37_P_Ac'!B47)</f>
      </c>
      <c r="C48" s="30"/>
      <c r="D48" s="30"/>
      <c r="E48" s="127"/>
      <c r="F48" s="14"/>
    </row>
    <row r="49" spans="1:6" ht="18">
      <c r="A49" s="29"/>
      <c r="B49" s="126">
        <f>IF('[1]37_P_Ac'!B48="","",'[1]37_P_Ac'!B48)</f>
      </c>
      <c r="C49" s="30"/>
      <c r="D49" s="30"/>
      <c r="E49" s="127"/>
      <c r="F49" s="14"/>
    </row>
    <row r="50" spans="1:6" ht="18">
      <c r="A50" s="29"/>
      <c r="B50" s="126">
        <f>IF('[1]37_P_Ac'!B49="","",'[1]37_P_Ac'!B49)</f>
      </c>
      <c r="C50" s="30"/>
      <c r="D50" s="30"/>
      <c r="E50" s="127"/>
      <c r="F50" s="14"/>
    </row>
    <row r="51" spans="1:6" ht="18">
      <c r="A51" s="29"/>
      <c r="B51" s="126">
        <f>IF('[1]37_P_Ac'!B50="","",'[1]37_P_Ac'!B50)</f>
      </c>
      <c r="C51" s="30"/>
      <c r="D51" s="30"/>
      <c r="E51" s="127"/>
      <c r="F51" s="14"/>
    </row>
    <row r="52" spans="1:6" ht="18">
      <c r="A52" s="29"/>
      <c r="B52" s="126">
        <f>IF('[1]37_P_Ac'!B51="","",'[1]37_P_Ac'!B51)</f>
      </c>
      <c r="C52" s="30"/>
      <c r="D52" s="30"/>
      <c r="E52" s="127"/>
      <c r="F52" s="14"/>
    </row>
    <row r="53" spans="1:6" ht="18">
      <c r="A53" s="29"/>
      <c r="B53" s="126">
        <f>IF('[1]37_P_Ac'!B52="","",'[1]37_P_Ac'!B52)</f>
      </c>
      <c r="C53" s="30"/>
      <c r="D53" s="30"/>
      <c r="E53" s="127"/>
      <c r="F53" s="14"/>
    </row>
    <row r="54" spans="1:6" ht="18">
      <c r="A54" s="29"/>
      <c r="B54" s="126">
        <f>IF('[1]37_P_Ac'!B53="","",'[1]37_P_Ac'!B53)</f>
      </c>
      <c r="C54" s="30"/>
      <c r="D54" s="30"/>
      <c r="E54" s="127"/>
      <c r="F54" s="14"/>
    </row>
    <row r="55" spans="1:6" ht="18">
      <c r="A55" s="29"/>
      <c r="B55" s="126">
        <f>IF('[1]37_P_Ac'!B54="","",'[1]37_P_Ac'!B54)</f>
      </c>
      <c r="C55" s="30"/>
      <c r="D55" s="30"/>
      <c r="E55" s="127"/>
      <c r="F55" s="14"/>
    </row>
    <row r="56" spans="1:6" ht="18">
      <c r="A56" s="29"/>
      <c r="B56" s="126">
        <f>IF('[1]37_P_Ac'!B55="","",'[1]37_P_Ac'!B55)</f>
      </c>
      <c r="C56" s="30"/>
      <c r="D56" s="30"/>
      <c r="E56" s="127"/>
      <c r="F56" s="14"/>
    </row>
    <row r="57" spans="1:6" ht="18">
      <c r="A57" s="29"/>
      <c r="B57" s="126">
        <f>IF('[1]37_P_Ac'!B56="","",'[1]37_P_Ac'!B56)</f>
      </c>
      <c r="C57" s="30"/>
      <c r="D57" s="30"/>
      <c r="E57" s="127"/>
      <c r="F57" s="14"/>
    </row>
    <row r="58" spans="1:6" ht="18">
      <c r="A58" s="29"/>
      <c r="B58" s="126">
        <f>IF('[1]37_P_Ac'!B57="","",'[1]37_P_Ac'!B57)</f>
      </c>
      <c r="C58" s="30"/>
      <c r="D58" s="30"/>
      <c r="E58" s="127"/>
      <c r="F58" s="14"/>
    </row>
    <row r="59" spans="1:6" ht="18">
      <c r="A59" s="29"/>
      <c r="B59" s="126">
        <f>IF('[1]37_P_Ac'!B58="","",'[1]37_P_Ac'!B58)</f>
      </c>
      <c r="C59" s="30"/>
      <c r="D59" s="30"/>
      <c r="E59" s="127"/>
      <c r="F59" s="14"/>
    </row>
    <row r="60" spans="1:6" ht="18">
      <c r="A60" s="29"/>
      <c r="B60" s="126">
        <f>IF('[1]37_P_Ac'!B59="","",'[1]37_P_Ac'!B59)</f>
      </c>
      <c r="C60" s="30"/>
      <c r="D60" s="30"/>
      <c r="E60" s="127"/>
      <c r="F60" s="14"/>
    </row>
    <row r="61" spans="1:6" ht="18">
      <c r="A61" s="29"/>
      <c r="B61" s="126">
        <f>IF('[1]37_P_Ac'!B60="","",'[1]37_P_Ac'!B60)</f>
      </c>
      <c r="C61" s="30"/>
      <c r="D61" s="30"/>
      <c r="E61" s="127"/>
      <c r="F61" s="14"/>
    </row>
    <row r="62" spans="1:6" ht="18">
      <c r="A62" s="29"/>
      <c r="B62" s="126">
        <f>IF('[1]37_P_Ac'!B61="","",'[1]37_P_Ac'!B61)</f>
      </c>
      <c r="C62" s="30"/>
      <c r="D62" s="30"/>
      <c r="E62" s="127"/>
      <c r="F62" s="14"/>
    </row>
    <row r="63" spans="1:6" ht="18">
      <c r="A63" s="29"/>
      <c r="B63" s="126">
        <f>IF('[1]37_P_Ac'!B62="","",'[1]37_P_Ac'!B62)</f>
      </c>
      <c r="C63" s="30"/>
      <c r="D63" s="30"/>
      <c r="E63" s="127"/>
      <c r="F63" s="14"/>
    </row>
    <row r="64" spans="1:6" ht="18">
      <c r="A64" s="29"/>
      <c r="B64" s="126">
        <f>IF('[1]37_P_Ac'!B63="","",'[1]37_P_Ac'!B63)</f>
      </c>
      <c r="C64" s="30"/>
      <c r="D64" s="30"/>
      <c r="E64" s="127"/>
      <c r="F64" s="14"/>
    </row>
    <row r="65" spans="1:6" ht="18">
      <c r="A65" s="29"/>
      <c r="B65" s="126">
        <f>IF('[1]37_P_Ac'!B64="","",'[1]37_P_Ac'!B64)</f>
      </c>
      <c r="C65" s="30"/>
      <c r="D65" s="30"/>
      <c r="E65" s="127"/>
      <c r="F65" s="14"/>
    </row>
    <row r="66" spans="1:6" ht="18">
      <c r="A66" s="29"/>
      <c r="B66" s="126">
        <f>IF('[1]37_P_Ac'!B65="","",'[1]37_P_Ac'!B65)</f>
      </c>
      <c r="C66" s="30"/>
      <c r="D66" s="30"/>
      <c r="E66" s="127"/>
      <c r="F66" s="14"/>
    </row>
    <row r="67" spans="1:6" ht="18">
      <c r="A67" s="29"/>
      <c r="B67" s="126">
        <f>IF('[1]37_P_Ac'!B66="","",'[1]37_P_Ac'!B66)</f>
      </c>
      <c r="C67" s="30"/>
      <c r="D67" s="30"/>
      <c r="E67" s="127"/>
      <c r="F67" s="14"/>
    </row>
    <row r="68" spans="1:6" ht="18">
      <c r="A68" s="29"/>
      <c r="B68" s="126">
        <f>IF('[1]37_P_Ac'!B67="","",'[1]37_P_Ac'!B67)</f>
      </c>
      <c r="C68" s="30"/>
      <c r="D68" s="30"/>
      <c r="E68" s="127"/>
      <c r="F68" s="14"/>
    </row>
    <row r="69" spans="1:6" ht="18">
      <c r="A69" s="29"/>
      <c r="B69" s="126">
        <f>IF('[1]37_P_Ac'!B68="","",'[1]37_P_Ac'!B68)</f>
      </c>
      <c r="C69" s="30"/>
      <c r="D69" s="30"/>
      <c r="E69" s="127"/>
      <c r="F69" s="14"/>
    </row>
    <row r="70" spans="1:6" ht="18">
      <c r="A70" s="29"/>
      <c r="B70" s="126">
        <f>IF('[1]37_P_Ac'!B69="","",'[1]37_P_Ac'!B69)</f>
      </c>
      <c r="C70" s="30"/>
      <c r="D70" s="30"/>
      <c r="E70" s="127"/>
      <c r="F70" s="14"/>
    </row>
    <row r="71" spans="1:6" ht="18">
      <c r="A71" s="29"/>
      <c r="B71" s="126">
        <f>IF('[1]37_P_Ac'!B70="","",'[1]37_P_Ac'!B70)</f>
      </c>
      <c r="C71" s="30"/>
      <c r="D71" s="30"/>
      <c r="E71" s="127"/>
      <c r="F71" s="14"/>
    </row>
    <row r="72" spans="1:6" ht="18">
      <c r="A72" s="29"/>
      <c r="B72" s="126">
        <f>IF('[1]37_P_Ac'!B71="","",'[1]37_P_Ac'!B71)</f>
      </c>
      <c r="C72" s="30"/>
      <c r="D72" s="30"/>
      <c r="E72" s="127"/>
      <c r="F72" s="14"/>
    </row>
    <row r="73" spans="1:6" ht="18">
      <c r="A73" s="29"/>
      <c r="B73" s="126">
        <f>IF('[1]37_P_Ac'!B72="","",'[1]37_P_Ac'!B72)</f>
      </c>
      <c r="C73" s="30"/>
      <c r="D73" s="30"/>
      <c r="E73" s="127"/>
      <c r="F73" s="14"/>
    </row>
    <row r="74" spans="1:6" ht="18">
      <c r="A74" s="29"/>
      <c r="B74" s="126">
        <f>IF('[1]37_P_Ac'!B73="","",'[1]37_P_Ac'!B73)</f>
      </c>
      <c r="C74" s="30"/>
      <c r="D74" s="30"/>
      <c r="E74" s="127"/>
      <c r="F74" s="14"/>
    </row>
    <row r="75" spans="1:6" ht="18">
      <c r="A75" s="29"/>
      <c r="B75" s="126">
        <f>IF('[1]37_P_Ac'!B74="","",'[1]37_P_Ac'!B74)</f>
      </c>
      <c r="C75" s="30"/>
      <c r="D75" s="30"/>
      <c r="E75" s="127"/>
      <c r="F75" s="14"/>
    </row>
    <row r="76" spans="1:6" ht="18">
      <c r="A76" s="29"/>
      <c r="B76" s="126">
        <f>IF('[1]37_P_Ac'!B75="","",'[1]37_P_Ac'!B75)</f>
      </c>
      <c r="C76" s="30"/>
      <c r="D76" s="30"/>
      <c r="E76" s="127"/>
      <c r="F76" s="14"/>
    </row>
    <row r="77" spans="1:6" ht="18">
      <c r="A77" s="29"/>
      <c r="B77" s="126">
        <f>IF('[1]37_P_Ac'!B76="","",'[1]37_P_Ac'!B76)</f>
      </c>
      <c r="C77" s="30"/>
      <c r="D77" s="30"/>
      <c r="E77" s="127"/>
      <c r="F77" s="14"/>
    </row>
    <row r="78" spans="1:6" ht="18">
      <c r="A78" s="29"/>
      <c r="B78" s="126">
        <f>IF('[1]37_P_Ac'!B77="","",'[1]37_P_Ac'!B77)</f>
      </c>
      <c r="C78" s="30"/>
      <c r="D78" s="30"/>
      <c r="E78" s="127"/>
      <c r="F78" s="14"/>
    </row>
    <row r="79" spans="1:6" ht="18">
      <c r="A79" s="29"/>
      <c r="B79" s="126">
        <f>IF('[1]37_P_Ac'!B78="","",'[1]37_P_Ac'!B78)</f>
      </c>
      <c r="C79" s="30"/>
      <c r="D79" s="30"/>
      <c r="E79" s="127"/>
      <c r="F79" s="14"/>
    </row>
    <row r="80" spans="1:6" ht="18">
      <c r="A80" s="29"/>
      <c r="B80" s="126">
        <f>IF('[1]37_P_Ac'!B79="","",'[1]37_P_Ac'!B79)</f>
      </c>
      <c r="C80" s="30"/>
      <c r="D80" s="30"/>
      <c r="E80" s="127"/>
      <c r="F80" s="14"/>
    </row>
    <row r="81" spans="1:6" ht="18">
      <c r="A81" s="29"/>
      <c r="B81" s="126">
        <f>IF('[1]37_P_Ac'!B80="","",'[1]37_P_Ac'!B80)</f>
      </c>
      <c r="C81" s="30"/>
      <c r="D81" s="30"/>
      <c r="E81" s="127"/>
      <c r="F81" s="14"/>
    </row>
    <row r="82" spans="1:6" ht="18">
      <c r="A82" s="29"/>
      <c r="B82" s="126">
        <f>IF('[1]37_P_Ac'!B81="","",'[1]37_P_Ac'!B81)</f>
      </c>
      <c r="C82" s="30"/>
      <c r="D82" s="30"/>
      <c r="E82" s="127"/>
      <c r="F82" s="14"/>
    </row>
    <row r="83" spans="1:6" ht="18">
      <c r="A83" s="29"/>
      <c r="B83" s="126">
        <f>IF('[1]37_P_Ac'!B82="","",'[1]37_P_Ac'!B82)</f>
      </c>
      <c r="C83" s="30"/>
      <c r="D83" s="30"/>
      <c r="E83" s="127"/>
      <c r="F83" s="14"/>
    </row>
    <row r="84" spans="1:6" ht="18">
      <c r="A84" s="29"/>
      <c r="B84" s="126">
        <f>IF('[1]37_P_Ac'!B83="","",'[1]37_P_Ac'!B83)</f>
      </c>
      <c r="C84" s="30"/>
      <c r="D84" s="30"/>
      <c r="E84" s="127"/>
      <c r="F84" s="14"/>
    </row>
    <row r="85" spans="1:6" ht="18">
      <c r="A85" s="29"/>
      <c r="B85" s="126">
        <f>IF('[1]37_P_Ac'!B84="","",'[1]37_P_Ac'!B84)</f>
      </c>
      <c r="C85" s="30"/>
      <c r="D85" s="30"/>
      <c r="E85" s="127"/>
      <c r="F85" s="14"/>
    </row>
    <row r="86" spans="1:6" ht="18">
      <c r="A86" s="29"/>
      <c r="B86" s="126">
        <f>IF('[1]37_P_Ac'!B85="","",'[1]37_P_Ac'!B85)</f>
      </c>
      <c r="C86" s="30"/>
      <c r="D86" s="30"/>
      <c r="E86" s="127"/>
      <c r="F86" s="14"/>
    </row>
    <row r="87" spans="1:6" ht="18">
      <c r="A87" s="29"/>
      <c r="B87" s="126">
        <f>IF('[1]37_P_Ac'!B86="","",'[1]37_P_Ac'!B86)</f>
      </c>
      <c r="C87" s="30"/>
      <c r="D87" s="30"/>
      <c r="E87" s="127"/>
      <c r="F87" s="14"/>
    </row>
    <row r="88" spans="1:6" ht="18">
      <c r="A88" s="29"/>
      <c r="B88" s="126">
        <f>IF('[1]37_P_Ac'!B87="","",'[1]37_P_Ac'!B87)</f>
      </c>
      <c r="C88" s="30"/>
      <c r="D88" s="30"/>
      <c r="E88" s="127"/>
      <c r="F88" s="14"/>
    </row>
    <row r="89" spans="1:6" ht="18">
      <c r="A89" s="29"/>
      <c r="B89" s="126">
        <f>IF('[1]37_P_Ac'!B88="","",'[1]37_P_Ac'!B88)</f>
      </c>
      <c r="C89" s="30"/>
      <c r="D89" s="30"/>
      <c r="E89" s="127"/>
      <c r="F89" s="14"/>
    </row>
    <row r="90" spans="1:6" ht="18">
      <c r="A90" s="29"/>
      <c r="B90" s="126">
        <f>IF('[1]37_P_Ac'!B89="","",'[1]37_P_Ac'!B89)</f>
      </c>
      <c r="C90" s="30"/>
      <c r="D90" s="30"/>
      <c r="E90" s="127"/>
      <c r="F90" s="14"/>
    </row>
    <row r="91" spans="1:6" ht="18">
      <c r="A91" s="29"/>
      <c r="B91" s="126">
        <f>IF('[1]37_P_Ac'!B90="","",'[1]37_P_Ac'!B90)</f>
      </c>
      <c r="C91" s="30"/>
      <c r="D91" s="30"/>
      <c r="E91" s="127"/>
      <c r="F91" s="14"/>
    </row>
    <row r="92" spans="1:6" ht="18">
      <c r="A92" s="29"/>
      <c r="B92" s="126">
        <f>IF('[1]37_P_Ac'!B91="","",'[1]37_P_Ac'!B91)</f>
      </c>
      <c r="C92" s="30"/>
      <c r="D92" s="30"/>
      <c r="E92" s="127"/>
      <c r="F92" s="14"/>
    </row>
    <row r="93" spans="1:6" ht="18">
      <c r="A93" s="29"/>
      <c r="B93" s="126">
        <f>IF('[1]37_P_Ac'!B92="","",'[1]37_P_Ac'!B92)</f>
      </c>
      <c r="C93" s="30"/>
      <c r="D93" s="30"/>
      <c r="E93" s="127"/>
      <c r="F93" s="14"/>
    </row>
    <row r="94" spans="1:6" ht="18">
      <c r="A94" s="29"/>
      <c r="B94" s="126">
        <f>IF('[1]37_P_Ac'!B93="","",'[1]37_P_Ac'!B93)</f>
      </c>
      <c r="C94" s="30"/>
      <c r="D94" s="30"/>
      <c r="E94" s="127"/>
      <c r="F94" s="14"/>
    </row>
    <row r="95" spans="1:6" ht="18">
      <c r="A95" s="29"/>
      <c r="B95" s="126">
        <f>IF('[1]37_P_Ac'!B94="","",'[1]37_P_Ac'!B94)</f>
      </c>
      <c r="C95" s="30"/>
      <c r="D95" s="30"/>
      <c r="E95" s="127"/>
      <c r="F95" s="14"/>
    </row>
    <row r="96" spans="1:6" ht="18">
      <c r="A96" s="29"/>
      <c r="B96" s="126">
        <f>IF('[1]37_P_Ac'!B95="","",'[1]37_P_Ac'!B95)</f>
      </c>
      <c r="C96" s="30"/>
      <c r="D96" s="30"/>
      <c r="E96" s="127"/>
      <c r="F96" s="14"/>
    </row>
    <row r="97" spans="1:6" ht="18">
      <c r="A97" s="29"/>
      <c r="B97" s="126">
        <f>IF('[1]37_P_Ac'!B96="","",'[1]37_P_Ac'!B96)</f>
      </c>
      <c r="C97" s="30"/>
      <c r="D97" s="30"/>
      <c r="E97" s="127"/>
      <c r="F97" s="14"/>
    </row>
    <row r="98" spans="1:6" ht="18">
      <c r="A98" s="29"/>
      <c r="B98" s="126">
        <f>IF('[1]37_P_Ac'!B97="","",'[1]37_P_Ac'!B97)</f>
      </c>
      <c r="C98" s="30"/>
      <c r="D98" s="30"/>
      <c r="E98" s="127"/>
      <c r="F98" s="14"/>
    </row>
    <row r="99" spans="1:6" ht="18">
      <c r="A99" s="29"/>
      <c r="B99" s="126">
        <f>IF('[1]37_P_Ac'!B98="","",'[1]37_P_Ac'!B98)</f>
      </c>
      <c r="C99" s="30"/>
      <c r="D99" s="30"/>
      <c r="E99" s="127"/>
      <c r="F99" s="14"/>
    </row>
    <row r="100" spans="1:6" ht="18">
      <c r="A100" s="29"/>
      <c r="B100" s="126">
        <f>IF('[1]37_P_Ac'!B99="","",'[1]37_P_Ac'!B99)</f>
      </c>
      <c r="C100" s="30"/>
      <c r="D100" s="30"/>
      <c r="E100" s="127"/>
      <c r="F100" s="14"/>
    </row>
    <row r="101" spans="1:6" ht="18">
      <c r="A101" s="29"/>
      <c r="B101" s="126">
        <f>IF('[1]37_P_Ac'!B100="","",'[1]37_P_Ac'!B100)</f>
      </c>
      <c r="C101" s="30"/>
      <c r="D101" s="30"/>
      <c r="E101" s="127"/>
      <c r="F101" s="14"/>
    </row>
    <row r="102" spans="1:6" ht="18">
      <c r="A102" s="29"/>
      <c r="B102" s="126">
        <f>IF('[1]37_P_Ac'!B101="","",'[1]37_P_Ac'!B101)</f>
      </c>
      <c r="C102" s="30"/>
      <c r="D102" s="30"/>
      <c r="E102" s="127"/>
      <c r="F102" s="14"/>
    </row>
    <row r="103" spans="1:6" ht="18">
      <c r="A103" s="29"/>
      <c r="B103" s="126">
        <f>IF('[1]37_P_Ac'!B102="","",'[1]37_P_Ac'!B102)</f>
      </c>
      <c r="C103" s="30"/>
      <c r="D103" s="30"/>
      <c r="E103" s="127"/>
      <c r="F103" s="14"/>
    </row>
    <row r="104" spans="1:6" ht="18">
      <c r="A104" s="29"/>
      <c r="B104" s="126">
        <f>IF('[1]37_P_Ac'!B103="","",'[1]37_P_Ac'!B103)</f>
      </c>
      <c r="C104" s="30"/>
      <c r="D104" s="30"/>
      <c r="E104" s="127"/>
      <c r="F104" s="14"/>
    </row>
    <row r="105" spans="1:6" ht="18">
      <c r="A105" s="29"/>
      <c r="B105" s="126">
        <f>IF('[1]37_P_Ac'!B104="","",'[1]37_P_Ac'!B104)</f>
      </c>
      <c r="C105" s="30"/>
      <c r="D105" s="30"/>
      <c r="E105" s="127"/>
      <c r="F105" s="14"/>
    </row>
    <row r="106" spans="1:6" ht="18">
      <c r="A106" s="29"/>
      <c r="B106" s="126">
        <f>IF('[1]37_P_Ac'!B105="","",'[1]37_P_Ac'!B105)</f>
      </c>
      <c r="C106" s="30"/>
      <c r="D106" s="30"/>
      <c r="E106" s="127"/>
      <c r="F106" s="14"/>
    </row>
    <row r="107" spans="1:6" ht="18">
      <c r="A107" s="29"/>
      <c r="B107" s="126">
        <f>IF('[1]37_P_Ac'!B106="","",'[1]37_P_Ac'!B106)</f>
      </c>
      <c r="C107" s="30"/>
      <c r="D107" s="30"/>
      <c r="E107" s="127"/>
      <c r="F107" s="14"/>
    </row>
    <row r="108" spans="1:6" ht="18">
      <c r="A108" s="29"/>
      <c r="B108" s="126">
        <f>IF('[1]37_P_Ac'!B107="","",'[1]37_P_Ac'!B107)</f>
      </c>
      <c r="C108" s="30"/>
      <c r="D108" s="30"/>
      <c r="E108" s="127"/>
      <c r="F108" s="14"/>
    </row>
    <row r="109" spans="1:6" ht="18">
      <c r="A109" s="29"/>
      <c r="B109" s="126">
        <f>IF('[1]37_P_Ac'!B108="","",'[1]37_P_Ac'!B108)</f>
      </c>
      <c r="C109" s="30"/>
      <c r="D109" s="30"/>
      <c r="E109" s="127"/>
      <c r="F109" s="14"/>
    </row>
    <row r="110" spans="1:6" ht="18">
      <c r="A110" s="29"/>
      <c r="B110" s="126">
        <f>IF('[1]37_P_Ac'!B109="","",'[1]37_P_Ac'!B109)</f>
      </c>
      <c r="C110" s="30"/>
      <c r="D110" s="30"/>
      <c r="E110" s="127"/>
      <c r="F110" s="14"/>
    </row>
    <row r="111" spans="1:6" ht="18">
      <c r="A111" s="29"/>
      <c r="B111" s="126">
        <f>IF('[1]37_P_Ac'!B110="","",'[1]37_P_Ac'!B110)</f>
      </c>
      <c r="C111" s="30"/>
      <c r="D111" s="30"/>
      <c r="E111" s="127"/>
      <c r="F111" s="14"/>
    </row>
    <row r="112" spans="1:6" ht="18">
      <c r="A112" s="29"/>
      <c r="B112" s="126">
        <f>IF('[1]37_P_Ac'!B111="","",'[1]37_P_Ac'!B111)</f>
      </c>
      <c r="C112" s="30"/>
      <c r="D112" s="30"/>
      <c r="E112" s="127"/>
      <c r="F112" s="14"/>
    </row>
    <row r="113" spans="1:6" ht="18">
      <c r="A113" s="29"/>
      <c r="B113" s="126">
        <f>IF('[1]37_P_Ac'!B112="","",'[1]37_P_Ac'!B112)</f>
      </c>
      <c r="C113" s="30"/>
      <c r="D113" s="30"/>
      <c r="E113" s="127"/>
      <c r="F113" s="14"/>
    </row>
    <row r="114" spans="1:6" ht="18">
      <c r="A114" s="29"/>
      <c r="B114" s="126">
        <f>IF('[1]37_P_Ac'!B113="","",'[1]37_P_Ac'!B113)</f>
      </c>
      <c r="C114" s="30"/>
      <c r="D114" s="30"/>
      <c r="E114" s="127"/>
      <c r="F114" s="14"/>
    </row>
    <row r="115" spans="1:6" ht="18">
      <c r="A115" s="29"/>
      <c r="B115" s="126">
        <f>IF('[1]37_P_Ac'!B114="","",'[1]37_P_Ac'!B114)</f>
      </c>
      <c r="C115" s="30"/>
      <c r="D115" s="30"/>
      <c r="E115" s="127"/>
      <c r="F115" s="14"/>
    </row>
    <row r="116" spans="1:6" ht="18">
      <c r="A116" s="29"/>
      <c r="B116" s="126">
        <f>IF('[1]37_P_Ac'!B115="","",'[1]37_P_Ac'!B115)</f>
      </c>
      <c r="C116" s="30"/>
      <c r="D116" s="30"/>
      <c r="E116" s="127"/>
      <c r="F116" s="14"/>
    </row>
    <row r="117" spans="1:6" ht="18">
      <c r="A117" s="29"/>
      <c r="B117" s="126">
        <f>IF('[1]37_P_Ac'!B116="","",'[1]37_P_Ac'!B116)</f>
      </c>
      <c r="C117" s="30"/>
      <c r="D117" s="30"/>
      <c r="E117" s="127"/>
      <c r="F117" s="14"/>
    </row>
    <row r="118" spans="1:6" ht="18">
      <c r="A118" s="29"/>
      <c r="B118" s="126">
        <f>IF('[1]37_P_Ac'!B117="","",'[1]37_P_Ac'!B117)</f>
      </c>
      <c r="C118" s="30"/>
      <c r="D118" s="30"/>
      <c r="E118" s="127"/>
      <c r="F118" s="14"/>
    </row>
    <row r="119" spans="1:6" ht="18">
      <c r="A119" s="29"/>
      <c r="B119" s="126">
        <f>IF('[1]37_P_Ac'!B118="","",'[1]37_P_Ac'!B118)</f>
      </c>
      <c r="C119" s="30"/>
      <c r="D119" s="30"/>
      <c r="E119" s="127"/>
      <c r="F119" s="14"/>
    </row>
    <row r="120" spans="1:6" ht="18">
      <c r="A120" s="29"/>
      <c r="B120" s="126">
        <f>IF('[1]37_P_Ac'!B119="","",'[1]37_P_Ac'!B119)</f>
      </c>
      <c r="C120" s="30"/>
      <c r="D120" s="30"/>
      <c r="E120" s="127"/>
      <c r="F120" s="14"/>
    </row>
    <row r="121" spans="1:6" ht="18">
      <c r="A121" s="29"/>
      <c r="B121" s="126">
        <f>IF('[1]37_P_Ac'!B120="","",'[1]37_P_Ac'!B120)</f>
      </c>
      <c r="C121" s="30"/>
      <c r="D121" s="30"/>
      <c r="E121" s="127"/>
      <c r="F121" s="14"/>
    </row>
    <row r="122" spans="1:6" ht="18">
      <c r="A122" s="29"/>
      <c r="B122" s="126">
        <f>IF('[1]37_P_Ac'!B121="","",'[1]37_P_Ac'!B121)</f>
      </c>
      <c r="C122" s="30"/>
      <c r="D122" s="30"/>
      <c r="E122" s="127"/>
      <c r="F122" s="14"/>
    </row>
    <row r="123" spans="1:6" ht="18">
      <c r="A123" s="29"/>
      <c r="B123" s="126">
        <f>IF('[1]37_P_Ac'!B122="","",'[1]37_P_Ac'!B122)</f>
      </c>
      <c r="C123" s="30"/>
      <c r="D123" s="30"/>
      <c r="E123" s="127"/>
      <c r="F123" s="14"/>
    </row>
    <row r="124" spans="1:6" ht="18">
      <c r="A124" s="29"/>
      <c r="B124" s="126">
        <f>IF('[1]37_P_Ac'!B123="","",'[1]37_P_Ac'!B123)</f>
      </c>
      <c r="C124" s="30"/>
      <c r="D124" s="30"/>
      <c r="E124" s="127"/>
      <c r="F124" s="14"/>
    </row>
    <row r="125" spans="1:6" ht="18">
      <c r="A125" s="29"/>
      <c r="B125" s="126">
        <f>IF('[1]37_P_Ac'!B124="","",'[1]37_P_Ac'!B124)</f>
      </c>
      <c r="C125" s="30"/>
      <c r="D125" s="30"/>
      <c r="E125" s="127"/>
      <c r="F125" s="14"/>
    </row>
    <row r="126" spans="1:6" ht="18">
      <c r="A126" s="29"/>
      <c r="B126" s="126">
        <f>IF('[1]37_P_Ac'!B125="","",'[1]37_P_Ac'!B125)</f>
      </c>
      <c r="C126" s="30"/>
      <c r="D126" s="30"/>
      <c r="E126" s="127"/>
      <c r="F126" s="14"/>
    </row>
    <row r="127" spans="1:6" ht="18">
      <c r="A127" s="29"/>
      <c r="B127" s="126">
        <f>IF('[1]37_P_Ac'!B126="","",'[1]37_P_Ac'!B126)</f>
      </c>
      <c r="C127" s="30"/>
      <c r="D127" s="30"/>
      <c r="E127" s="127"/>
      <c r="F127" s="14"/>
    </row>
    <row r="128" spans="1:6" ht="18">
      <c r="A128" s="29"/>
      <c r="B128" s="126">
        <f>IF('[1]37_P_Ac'!B127="","",'[1]37_P_Ac'!B127)</f>
      </c>
      <c r="C128" s="30"/>
      <c r="D128" s="30"/>
      <c r="E128" s="127"/>
      <c r="F128" s="14"/>
    </row>
    <row r="129" spans="1:6" ht="18">
      <c r="A129" s="29"/>
      <c r="B129" s="126">
        <f>IF('[1]37_P_Ac'!B128="","",'[1]37_P_Ac'!B128)</f>
      </c>
      <c r="C129" s="30"/>
      <c r="D129" s="30"/>
      <c r="E129" s="127"/>
      <c r="F129" s="14"/>
    </row>
    <row r="130" spans="1:6" ht="18">
      <c r="A130" s="29"/>
      <c r="B130" s="126">
        <f>IF('[1]37_P_Ac'!B129="","",'[1]37_P_Ac'!B129)</f>
      </c>
      <c r="C130" s="30"/>
      <c r="D130" s="30"/>
      <c r="E130" s="127"/>
      <c r="F130" s="14"/>
    </row>
    <row r="131" spans="1:6" ht="18">
      <c r="A131" s="29"/>
      <c r="B131" s="126">
        <f>IF('[1]37_P_Ac'!B130="","",'[1]37_P_Ac'!B130)</f>
      </c>
      <c r="C131" s="30"/>
      <c r="D131" s="30"/>
      <c r="E131" s="127"/>
      <c r="F131" s="14"/>
    </row>
    <row r="132" spans="1:6" ht="18">
      <c r="A132" s="29"/>
      <c r="B132" s="126">
        <f>IF('[1]37_P_Ac'!B131="","",'[1]37_P_Ac'!B131)</f>
      </c>
      <c r="C132" s="30"/>
      <c r="D132" s="30"/>
      <c r="E132" s="127"/>
      <c r="F132" s="14"/>
    </row>
    <row r="133" spans="1:6" ht="18">
      <c r="A133" s="29"/>
      <c r="B133" s="126">
        <f>IF('[1]37_P_Ac'!B132="","",'[1]37_P_Ac'!B132)</f>
      </c>
      <c r="C133" s="30"/>
      <c r="D133" s="30"/>
      <c r="E133" s="127"/>
      <c r="F133" s="14"/>
    </row>
    <row r="134" spans="1:6" ht="18">
      <c r="A134" s="29"/>
      <c r="B134" s="126">
        <f>IF('[1]37_P_Ac'!B133="","",'[1]37_P_Ac'!B133)</f>
      </c>
      <c r="C134" s="30"/>
      <c r="D134" s="30"/>
      <c r="E134" s="127"/>
      <c r="F134" s="14"/>
    </row>
    <row r="135" spans="1:6" ht="18">
      <c r="A135" s="29"/>
      <c r="B135" s="126">
        <f>IF('[1]37_P_Ac'!B134="","",'[1]37_P_Ac'!B134)</f>
      </c>
      <c r="C135" s="30"/>
      <c r="D135" s="30"/>
      <c r="E135" s="127"/>
      <c r="F135" s="14"/>
    </row>
    <row r="136" spans="1:6" ht="18">
      <c r="A136" s="29"/>
      <c r="B136" s="126">
        <f>IF('[1]37_P_Ac'!B135="","",'[1]37_P_Ac'!B135)</f>
      </c>
      <c r="C136" s="30"/>
      <c r="D136" s="30"/>
      <c r="E136" s="127"/>
      <c r="F136" s="14"/>
    </row>
    <row r="137" spans="1:6" ht="18">
      <c r="A137" s="29"/>
      <c r="B137" s="126">
        <f>IF('[1]37_P_Ac'!B136="","",'[1]37_P_Ac'!B136)</f>
      </c>
      <c r="C137" s="30"/>
      <c r="D137" s="30"/>
      <c r="E137" s="127"/>
      <c r="F137" s="14"/>
    </row>
    <row r="138" spans="1:6" ht="18">
      <c r="A138" s="29"/>
      <c r="B138" s="126">
        <f>IF('[1]37_P_Ac'!B137="","",'[1]37_P_Ac'!B137)</f>
      </c>
      <c r="C138" s="30"/>
      <c r="D138" s="30"/>
      <c r="E138" s="127"/>
      <c r="F138" s="14"/>
    </row>
    <row r="139" spans="1:6" ht="18">
      <c r="A139" s="29"/>
      <c r="B139" s="126">
        <f>IF('[1]37_P_Ac'!B138="","",'[1]37_P_Ac'!B138)</f>
      </c>
      <c r="C139" s="30"/>
      <c r="D139" s="30"/>
      <c r="E139" s="127"/>
      <c r="F139" s="14"/>
    </row>
    <row r="140" spans="1:6" ht="18">
      <c r="A140" s="29"/>
      <c r="B140" s="126">
        <f>IF('[1]37_P_Ac'!B139="","",'[1]37_P_Ac'!B139)</f>
      </c>
      <c r="C140" s="30"/>
      <c r="D140" s="30"/>
      <c r="E140" s="127"/>
      <c r="F140" s="14"/>
    </row>
    <row r="141" spans="1:6" ht="18">
      <c r="A141" s="29"/>
      <c r="B141" s="126">
        <f>IF('[1]37_P_Ac'!B140="","",'[1]37_P_Ac'!B140)</f>
      </c>
      <c r="C141" s="30"/>
      <c r="D141" s="30"/>
      <c r="E141" s="127"/>
      <c r="F141" s="14"/>
    </row>
    <row r="142" spans="1:6" ht="18">
      <c r="A142" s="29"/>
      <c r="B142" s="126">
        <f>IF('[1]37_P_Ac'!B141="","",'[1]37_P_Ac'!B141)</f>
      </c>
      <c r="C142" s="30"/>
      <c r="D142" s="30"/>
      <c r="E142" s="127"/>
      <c r="F142" s="14"/>
    </row>
    <row r="143" spans="1:6" ht="18">
      <c r="A143" s="29"/>
      <c r="B143" s="126">
        <f>IF('[1]37_P_Ac'!B142="","",'[1]37_P_Ac'!B142)</f>
      </c>
      <c r="C143" s="30"/>
      <c r="D143" s="30"/>
      <c r="E143" s="127"/>
      <c r="F143" s="14"/>
    </row>
    <row r="144" spans="1:6" ht="18">
      <c r="A144" s="29"/>
      <c r="B144" s="126">
        <f>IF('[1]37_P_Ac'!B143="","",'[1]37_P_Ac'!B143)</f>
      </c>
      <c r="C144" s="30"/>
      <c r="D144" s="30"/>
      <c r="E144" s="127"/>
      <c r="F144" s="14"/>
    </row>
    <row r="145" spans="1:6" ht="18">
      <c r="A145" s="29"/>
      <c r="B145" s="126">
        <f>IF('[1]37_P_Ac'!B144="","",'[1]37_P_Ac'!B144)</f>
      </c>
      <c r="C145" s="30"/>
      <c r="D145" s="30"/>
      <c r="E145" s="127"/>
      <c r="F145" s="14"/>
    </row>
    <row r="146" spans="1:6" ht="18">
      <c r="A146" s="29"/>
      <c r="B146" s="126">
        <f>IF('[1]37_P_Ac'!B145="","",'[1]37_P_Ac'!B145)</f>
      </c>
      <c r="C146" s="30"/>
      <c r="D146" s="30"/>
      <c r="E146" s="127"/>
      <c r="F146" s="14"/>
    </row>
    <row r="147" spans="1:6" ht="18">
      <c r="A147" s="29"/>
      <c r="B147" s="126">
        <f>IF('[1]37_P_Ac'!B146="","",'[1]37_P_Ac'!B146)</f>
      </c>
      <c r="C147" s="30"/>
      <c r="D147" s="30"/>
      <c r="E147" s="127"/>
      <c r="F147" s="14"/>
    </row>
    <row r="148" spans="1:6" ht="18">
      <c r="A148" s="29"/>
      <c r="B148" s="126">
        <f>IF('[1]37_P_Ac'!B147="","",'[1]37_P_Ac'!B147)</f>
      </c>
      <c r="C148" s="30"/>
      <c r="D148" s="30"/>
      <c r="E148" s="127"/>
      <c r="F148" s="14"/>
    </row>
    <row r="149" spans="1:6" ht="18">
      <c r="A149" s="29"/>
      <c r="B149" s="126">
        <f>IF('[1]37_P_Ac'!B148="","",'[1]37_P_Ac'!B148)</f>
      </c>
      <c r="C149" s="30"/>
      <c r="D149" s="30"/>
      <c r="E149" s="127"/>
      <c r="F149" s="14"/>
    </row>
    <row r="150" spans="1:6" ht="18">
      <c r="A150" s="29"/>
      <c r="B150" s="126">
        <f>IF('[1]37_P_Ac'!B149="","",'[1]37_P_Ac'!B149)</f>
      </c>
      <c r="C150" s="30"/>
      <c r="D150" s="30"/>
      <c r="E150" s="127"/>
      <c r="F150" s="14"/>
    </row>
    <row r="151" spans="1:6" ht="18">
      <c r="A151" s="29"/>
      <c r="B151" s="126">
        <f>IF('[1]37_P_Ac'!B150="","",'[1]37_P_Ac'!B150)</f>
      </c>
      <c r="C151" s="30"/>
      <c r="D151" s="30"/>
      <c r="E151" s="127"/>
      <c r="F151" s="14"/>
    </row>
    <row r="152" spans="1:6" ht="18">
      <c r="A152" s="29"/>
      <c r="B152" s="126">
        <f>IF('[1]37_P_Ac'!B151="","",'[1]37_P_Ac'!B151)</f>
      </c>
      <c r="C152" s="30"/>
      <c r="D152" s="30"/>
      <c r="E152" s="127"/>
      <c r="F152" s="14"/>
    </row>
    <row r="153" spans="1:6" ht="18">
      <c r="A153" s="29"/>
      <c r="B153" s="126">
        <f>IF('[1]37_P_Ac'!B152="","",'[1]37_P_Ac'!B152)</f>
      </c>
      <c r="C153" s="30"/>
      <c r="D153" s="30"/>
      <c r="E153" s="127"/>
      <c r="F153" s="14"/>
    </row>
    <row r="154" spans="1:6" ht="18">
      <c r="A154" s="29"/>
      <c r="B154" s="126">
        <f>IF('[1]37_P_Ac'!B153="","",'[1]37_P_Ac'!B153)</f>
      </c>
      <c r="C154" s="30"/>
      <c r="D154" s="30"/>
      <c r="E154" s="127"/>
      <c r="F154" s="14"/>
    </row>
    <row r="155" spans="1:6" ht="18">
      <c r="A155" s="29"/>
      <c r="B155" s="126">
        <f>IF('[1]37_P_Ac'!B154="","",'[1]37_P_Ac'!B154)</f>
      </c>
      <c r="C155" s="30"/>
      <c r="D155" s="30"/>
      <c r="E155" s="127"/>
      <c r="F155" s="14"/>
    </row>
    <row r="156" spans="1:6" ht="18">
      <c r="A156" s="29"/>
      <c r="B156" s="126">
        <f>IF('[1]37_P_Ac'!B155="","",'[1]37_P_Ac'!B155)</f>
      </c>
      <c r="C156" s="30"/>
      <c r="D156" s="30"/>
      <c r="E156" s="127"/>
      <c r="F156" s="14"/>
    </row>
    <row r="157" spans="1:6" ht="18">
      <c r="A157" s="29"/>
      <c r="B157" s="126">
        <f>IF('[1]37_P_Ac'!B156="","",'[1]37_P_Ac'!B156)</f>
      </c>
      <c r="C157" s="30"/>
      <c r="D157" s="30"/>
      <c r="E157" s="127"/>
      <c r="F157" s="14"/>
    </row>
    <row r="158" spans="1:6" ht="18">
      <c r="A158" s="29"/>
      <c r="B158" s="126">
        <f>IF('[1]37_P_Ac'!B157="","",'[1]37_P_Ac'!B157)</f>
      </c>
      <c r="C158" s="30"/>
      <c r="D158" s="30"/>
      <c r="E158" s="127"/>
      <c r="F158" s="14"/>
    </row>
    <row r="159" spans="1:6" ht="18">
      <c r="A159" s="29"/>
      <c r="B159" s="126">
        <f>IF('[1]37_P_Ac'!B158="","",'[1]37_P_Ac'!B158)</f>
      </c>
      <c r="C159" s="30"/>
      <c r="D159" s="30"/>
      <c r="E159" s="127"/>
      <c r="F159" s="14"/>
    </row>
    <row r="160" spans="1:6" ht="18">
      <c r="A160" s="29"/>
      <c r="B160" s="126">
        <f>IF('[1]37_P_Ac'!B159="","",'[1]37_P_Ac'!B159)</f>
      </c>
      <c r="C160" s="30"/>
      <c r="D160" s="30"/>
      <c r="E160" s="127"/>
      <c r="F160" s="14"/>
    </row>
    <row r="161" spans="1:6" ht="18">
      <c r="A161" s="29"/>
      <c r="B161" s="126">
        <f>IF('[1]37_P_Ac'!B160="","",'[1]37_P_Ac'!B160)</f>
      </c>
      <c r="C161" s="30"/>
      <c r="D161" s="30"/>
      <c r="E161" s="127"/>
      <c r="F161" s="14"/>
    </row>
    <row r="162" spans="1:6" ht="18">
      <c r="A162" s="29"/>
      <c r="B162" s="126">
        <f>IF('[1]37_P_Ac'!B161="","",'[1]37_P_Ac'!B161)</f>
      </c>
      <c r="C162" s="30"/>
      <c r="D162" s="30"/>
      <c r="E162" s="127"/>
      <c r="F162" s="14"/>
    </row>
    <row r="163" spans="1:6" ht="18">
      <c r="A163" s="29"/>
      <c r="B163" s="126">
        <f>IF('[1]37_P_Ac'!B162="","",'[1]37_P_Ac'!B162)</f>
      </c>
      <c r="C163" s="30"/>
      <c r="D163" s="30"/>
      <c r="E163" s="127"/>
      <c r="F163" s="14"/>
    </row>
    <row r="164" spans="1:6" ht="18">
      <c r="A164" s="29"/>
      <c r="B164" s="126">
        <f>IF('[1]37_P_Ac'!B163="","",'[1]37_P_Ac'!B163)</f>
      </c>
      <c r="C164" s="30"/>
      <c r="D164" s="30"/>
      <c r="E164" s="127"/>
      <c r="F164" s="14"/>
    </row>
    <row r="165" spans="1:6" ht="18">
      <c r="A165" s="29"/>
      <c r="B165" s="126">
        <f>IF('[1]37_P_Ac'!B164="","",'[1]37_P_Ac'!B164)</f>
      </c>
      <c r="C165" s="30"/>
      <c r="D165" s="30"/>
      <c r="E165" s="127"/>
      <c r="F165" s="14"/>
    </row>
    <row r="166" spans="1:6" ht="18">
      <c r="A166" s="29"/>
      <c r="B166" s="126">
        <f>IF('[1]37_P_Ac'!B165="","",'[1]37_P_Ac'!B165)</f>
      </c>
      <c r="C166" s="30"/>
      <c r="D166" s="30"/>
      <c r="E166" s="127"/>
      <c r="F166" s="14"/>
    </row>
    <row r="167" spans="1:6" ht="18">
      <c r="A167" s="29"/>
      <c r="B167" s="126">
        <f>IF('[1]37_P_Ac'!B166="","",'[1]37_P_Ac'!B166)</f>
      </c>
      <c r="C167" s="30"/>
      <c r="D167" s="30"/>
      <c r="E167" s="127"/>
      <c r="F167" s="14"/>
    </row>
    <row r="168" spans="1:6" ht="18">
      <c r="A168" s="29"/>
      <c r="B168" s="126">
        <f>IF('[1]37_P_Ac'!B167="","",'[1]37_P_Ac'!B167)</f>
      </c>
      <c r="C168" s="30"/>
      <c r="D168" s="30"/>
      <c r="E168" s="127"/>
      <c r="F168" s="14"/>
    </row>
    <row r="169" spans="1:6" ht="18">
      <c r="A169" s="29"/>
      <c r="B169" s="126">
        <f>IF('[1]37_P_Ac'!B168="","",'[1]37_P_Ac'!B168)</f>
      </c>
      <c r="C169" s="30"/>
      <c r="D169" s="30"/>
      <c r="E169" s="127"/>
      <c r="F169" s="14"/>
    </row>
    <row r="170" spans="1:6" ht="18">
      <c r="A170" s="29"/>
      <c r="B170" s="126">
        <f>IF('[1]37_P_Ac'!B169="","",'[1]37_P_Ac'!B169)</f>
      </c>
      <c r="C170" s="30"/>
      <c r="D170" s="30"/>
      <c r="E170" s="127"/>
      <c r="F170" s="14"/>
    </row>
    <row r="171" spans="1:6" ht="18">
      <c r="A171" s="29"/>
      <c r="B171" s="126">
        <f>IF('[1]37_P_Ac'!B170="","",'[1]37_P_Ac'!B170)</f>
      </c>
      <c r="C171" s="30"/>
      <c r="D171" s="30"/>
      <c r="E171" s="127"/>
      <c r="F171" s="14"/>
    </row>
    <row r="172" spans="1:6" ht="18">
      <c r="A172" s="29"/>
      <c r="B172" s="126">
        <f>IF('[1]37_P_Ac'!B171="","",'[1]37_P_Ac'!B171)</f>
      </c>
      <c r="C172" s="30"/>
      <c r="D172" s="30"/>
      <c r="E172" s="127"/>
      <c r="F172" s="14"/>
    </row>
    <row r="173" spans="1:6" ht="18">
      <c r="A173" s="29"/>
      <c r="B173" s="126">
        <f>IF('[1]37_P_Ac'!B172="","",'[1]37_P_Ac'!B172)</f>
      </c>
      <c r="C173" s="30"/>
      <c r="D173" s="30"/>
      <c r="E173" s="127"/>
      <c r="F173" s="14"/>
    </row>
    <row r="174" spans="1:6" ht="18">
      <c r="A174" s="29"/>
      <c r="B174" s="126">
        <f>IF('[1]37_P_Ac'!B173="","",'[1]37_P_Ac'!B173)</f>
      </c>
      <c r="C174" s="30"/>
      <c r="D174" s="30"/>
      <c r="E174" s="127"/>
      <c r="F174" s="14"/>
    </row>
    <row r="175" spans="1:6" ht="18">
      <c r="A175" s="29"/>
      <c r="B175" s="126">
        <f>IF('[1]37_P_Ac'!B174="","",'[1]37_P_Ac'!B174)</f>
      </c>
      <c r="C175" s="30"/>
      <c r="D175" s="30"/>
      <c r="E175" s="127"/>
      <c r="F175" s="14"/>
    </row>
    <row r="176" spans="1:6" ht="18">
      <c r="A176" s="29"/>
      <c r="B176" s="126">
        <f>IF('[1]37_P_Ac'!B175="","",'[1]37_P_Ac'!B175)</f>
      </c>
      <c r="C176" s="30"/>
      <c r="D176" s="30"/>
      <c r="E176" s="127"/>
      <c r="F176" s="14"/>
    </row>
    <row r="177" spans="1:6" ht="18">
      <c r="A177" s="29"/>
      <c r="B177" s="126">
        <f>IF('[1]37_P_Ac'!B176="","",'[1]37_P_Ac'!B176)</f>
      </c>
      <c r="C177" s="30"/>
      <c r="D177" s="30"/>
      <c r="E177" s="127"/>
      <c r="F177" s="14"/>
    </row>
    <row r="178" spans="1:6" ht="18">
      <c r="A178" s="29"/>
      <c r="B178" s="126">
        <f>IF('[1]37_P_Ac'!B177="","",'[1]37_P_Ac'!B177)</f>
      </c>
      <c r="C178" s="30"/>
      <c r="D178" s="30"/>
      <c r="E178" s="127"/>
      <c r="F178" s="14"/>
    </row>
    <row r="179" spans="1:6" ht="18">
      <c r="A179" s="29"/>
      <c r="B179" s="126">
        <f>IF('[1]37_P_Ac'!B178="","",'[1]37_P_Ac'!B178)</f>
      </c>
      <c r="C179" s="30"/>
      <c r="D179" s="30"/>
      <c r="E179" s="127"/>
      <c r="F179" s="14"/>
    </row>
    <row r="180" spans="1:6" ht="18">
      <c r="A180" s="29"/>
      <c r="B180" s="126">
        <f>IF('[1]37_P_Ac'!B179="","",'[1]37_P_Ac'!B179)</f>
      </c>
      <c r="C180" s="30"/>
      <c r="D180" s="30"/>
      <c r="E180" s="127"/>
      <c r="F180" s="14"/>
    </row>
    <row r="181" spans="1:6" ht="18">
      <c r="A181" s="29"/>
      <c r="B181" s="126">
        <f>IF('[1]37_P_Ac'!B180="","",'[1]37_P_Ac'!B180)</f>
      </c>
      <c r="C181" s="30"/>
      <c r="D181" s="30"/>
      <c r="E181" s="127"/>
      <c r="F181" s="14"/>
    </row>
    <row r="182" spans="1:6" ht="18">
      <c r="A182" s="29"/>
      <c r="B182" s="126">
        <f>IF('[1]37_P_Ac'!B181="","",'[1]37_P_Ac'!B181)</f>
      </c>
      <c r="C182" s="30"/>
      <c r="D182" s="30"/>
      <c r="E182" s="127"/>
      <c r="F182" s="14"/>
    </row>
    <row r="183" spans="1:6" ht="18">
      <c r="A183" s="29"/>
      <c r="B183" s="126">
        <f>IF('[1]37_P_Ac'!B182="","",'[1]37_P_Ac'!B182)</f>
      </c>
      <c r="C183" s="30"/>
      <c r="D183" s="30"/>
      <c r="E183" s="127"/>
      <c r="F183" s="14"/>
    </row>
    <row r="184" spans="1:6" ht="18">
      <c r="A184" s="29"/>
      <c r="B184" s="126">
        <f>IF('[1]37_P_Ac'!B183="","",'[1]37_P_Ac'!B183)</f>
      </c>
      <c r="C184" s="30"/>
      <c r="D184" s="30"/>
      <c r="E184" s="127"/>
      <c r="F184" s="14"/>
    </row>
    <row r="185" spans="1:6" ht="18">
      <c r="A185" s="29"/>
      <c r="B185" s="126">
        <f>IF('[1]37_P_Ac'!B184="","",'[1]37_P_Ac'!B184)</f>
      </c>
      <c r="C185" s="30"/>
      <c r="D185" s="30"/>
      <c r="E185" s="127"/>
      <c r="F185" s="14"/>
    </row>
    <row r="186" spans="1:6" ht="18">
      <c r="A186" s="29"/>
      <c r="B186" s="126">
        <f>IF('[1]37_P_Ac'!B185="","",'[1]37_P_Ac'!B185)</f>
      </c>
      <c r="C186" s="30"/>
      <c r="D186" s="30"/>
      <c r="E186" s="127"/>
      <c r="F186" s="14"/>
    </row>
    <row r="187" spans="1:6" ht="18">
      <c r="A187" s="29"/>
      <c r="B187" s="126">
        <f>IF('[1]37_P_Ac'!B186="","",'[1]37_P_Ac'!B186)</f>
      </c>
      <c r="C187" s="30"/>
      <c r="D187" s="30"/>
      <c r="E187" s="127"/>
      <c r="F187" s="14"/>
    </row>
    <row r="188" spans="1:6" ht="18">
      <c r="A188" s="29"/>
      <c r="B188" s="126">
        <f>IF('[1]37_P_Ac'!B187="","",'[1]37_P_Ac'!B187)</f>
      </c>
      <c r="C188" s="30"/>
      <c r="D188" s="30"/>
      <c r="E188" s="127"/>
      <c r="F188" s="14"/>
    </row>
    <row r="189" spans="1:6" ht="18">
      <c r="A189" s="29"/>
      <c r="B189" s="126">
        <f>IF('[1]37_P_Ac'!B188="","",'[1]37_P_Ac'!B188)</f>
      </c>
      <c r="C189" s="30"/>
      <c r="D189" s="30"/>
      <c r="E189" s="127"/>
      <c r="F189" s="14"/>
    </row>
    <row r="190" spans="1:6" ht="18">
      <c r="A190" s="29"/>
      <c r="B190" s="126">
        <f>IF('[1]37_P_Ac'!B189="","",'[1]37_P_Ac'!B189)</f>
      </c>
      <c r="C190" s="30"/>
      <c r="D190" s="30"/>
      <c r="E190" s="127"/>
      <c r="F190" s="14"/>
    </row>
    <row r="191" spans="1:6" ht="18">
      <c r="A191" s="29"/>
      <c r="B191" s="126">
        <f>IF('[1]37_P_Ac'!B190="","",'[1]37_P_Ac'!B190)</f>
      </c>
      <c r="C191" s="30"/>
      <c r="D191" s="30"/>
      <c r="E191" s="127"/>
      <c r="F191" s="14"/>
    </row>
    <row r="192" spans="1:6" ht="18">
      <c r="A192" s="29"/>
      <c r="B192" s="126">
        <f>IF('[1]37_P_Ac'!B191="","",'[1]37_P_Ac'!B191)</f>
      </c>
      <c r="C192" s="30"/>
      <c r="D192" s="30"/>
      <c r="E192" s="127"/>
      <c r="F192" s="14"/>
    </row>
    <row r="193" spans="1:6" ht="18">
      <c r="A193" s="29"/>
      <c r="B193" s="126">
        <f>IF('[1]37_P_Ac'!B192="","",'[1]37_P_Ac'!B192)</f>
      </c>
      <c r="C193" s="30"/>
      <c r="D193" s="30"/>
      <c r="E193" s="127"/>
      <c r="F193" s="14"/>
    </row>
    <row r="194" spans="1:6" ht="18">
      <c r="A194" s="29"/>
      <c r="B194" s="126">
        <f>IF('[1]37_P_Ac'!B193="","",'[1]37_P_Ac'!B193)</f>
      </c>
      <c r="C194" s="30"/>
      <c r="D194" s="30"/>
      <c r="E194" s="127"/>
      <c r="F194" s="14"/>
    </row>
    <row r="195" spans="1:6" ht="18">
      <c r="A195" s="29"/>
      <c r="B195" s="126">
        <f>IF('[1]37_P_Ac'!B194="","",'[1]37_P_Ac'!B194)</f>
      </c>
      <c r="C195" s="30"/>
      <c r="D195" s="30"/>
      <c r="E195" s="127"/>
      <c r="F195" s="14"/>
    </row>
    <row r="196" spans="1:6" ht="18">
      <c r="A196" s="29"/>
      <c r="B196" s="126">
        <f>IF('[1]37_P_Ac'!B195="","",'[1]37_P_Ac'!B195)</f>
      </c>
      <c r="C196" s="30"/>
      <c r="D196" s="30"/>
      <c r="E196" s="127"/>
      <c r="F196" s="14"/>
    </row>
    <row r="197" spans="1:6" ht="18">
      <c r="A197" s="29"/>
      <c r="B197" s="126">
        <f>IF('[1]37_P_Ac'!B196="","",'[1]37_P_Ac'!B196)</f>
      </c>
      <c r="C197" s="30"/>
      <c r="D197" s="30"/>
      <c r="E197" s="127"/>
      <c r="F197" s="14"/>
    </row>
    <row r="198" spans="1:6" ht="18">
      <c r="A198" s="29"/>
      <c r="B198" s="126">
        <f>IF('[1]37_P_Ac'!B197="","",'[1]37_P_Ac'!B197)</f>
      </c>
      <c r="C198" s="30"/>
      <c r="D198" s="30"/>
      <c r="E198" s="127"/>
      <c r="F198" s="14"/>
    </row>
    <row r="199" spans="1:6" ht="18">
      <c r="A199" s="29"/>
      <c r="B199" s="126">
        <f>IF('[1]37_P_Ac'!B198="","",'[1]37_P_Ac'!B198)</f>
      </c>
      <c r="C199" s="30"/>
      <c r="D199" s="30"/>
      <c r="E199" s="127"/>
      <c r="F199" s="14"/>
    </row>
    <row r="200" spans="1:6" ht="18">
      <c r="A200" s="29"/>
      <c r="B200" s="126">
        <f>IF('[1]37_P_Ac'!B199="","",'[1]37_P_Ac'!B199)</f>
      </c>
      <c r="C200" s="30"/>
      <c r="D200" s="30"/>
      <c r="E200" s="127"/>
      <c r="F200" s="14"/>
    </row>
    <row r="201" spans="1:6" ht="18">
      <c r="A201" s="29"/>
      <c r="B201" s="126">
        <f>IF('[1]37_P_Ac'!B200="","",'[1]37_P_Ac'!B200)</f>
      </c>
      <c r="C201" s="30"/>
      <c r="D201" s="30"/>
      <c r="E201" s="127"/>
      <c r="F201" s="14"/>
    </row>
    <row r="202" spans="1:6" ht="18">
      <c r="A202" s="29"/>
      <c r="B202" s="126">
        <f>IF('[1]37_P_Ac'!B201="","",'[1]37_P_Ac'!B201)</f>
      </c>
      <c r="C202" s="30"/>
      <c r="D202" s="30"/>
      <c r="E202" s="127"/>
      <c r="F202" s="14"/>
    </row>
    <row r="203" spans="1:6" ht="18">
      <c r="A203" s="29"/>
      <c r="B203" s="126">
        <f>IF('[1]37_P_Ac'!B202="","",'[1]37_P_Ac'!B202)</f>
      </c>
      <c r="C203" s="30"/>
      <c r="D203" s="30"/>
      <c r="E203" s="127"/>
      <c r="F203" s="14"/>
    </row>
    <row r="204" spans="1:6" ht="18">
      <c r="A204" s="29"/>
      <c r="B204" s="126">
        <f>IF('[1]37_P_Ac'!B203="","",'[1]37_P_Ac'!B203)</f>
      </c>
      <c r="C204" s="30"/>
      <c r="D204" s="30"/>
      <c r="E204" s="127"/>
      <c r="F204" s="14"/>
    </row>
    <row r="205" spans="1:6" ht="18">
      <c r="A205" s="29"/>
      <c r="B205" s="126">
        <f>IF('[1]37_P_Ac'!B204="","",'[1]37_P_Ac'!B204)</f>
      </c>
      <c r="C205" s="30"/>
      <c r="D205" s="30"/>
      <c r="E205" s="127"/>
      <c r="F205" s="14"/>
    </row>
    <row r="206" spans="1:6" ht="18">
      <c r="A206" s="29"/>
      <c r="B206" s="126">
        <f>IF('[1]37_P_Ac'!B205="","",'[1]37_P_Ac'!B205)</f>
      </c>
      <c r="C206" s="30"/>
      <c r="D206" s="30"/>
      <c r="E206" s="127"/>
      <c r="F206" s="14"/>
    </row>
    <row r="207" spans="1:6" ht="18">
      <c r="A207" s="29"/>
      <c r="B207" s="126">
        <f>IF('[1]37_P_Ac'!B206="","",'[1]37_P_Ac'!B206)</f>
      </c>
      <c r="C207" s="30"/>
      <c r="D207" s="30"/>
      <c r="E207" s="127"/>
      <c r="F207" s="14"/>
    </row>
    <row r="208" spans="1:6" ht="18">
      <c r="A208" s="29"/>
      <c r="B208" s="126">
        <f>IF('[1]37_P_Ac'!B207="","",'[1]37_P_Ac'!B207)</f>
      </c>
      <c r="C208" s="30"/>
      <c r="D208" s="30"/>
      <c r="E208" s="127"/>
      <c r="F208" s="14"/>
    </row>
    <row r="209" spans="1:6" ht="18">
      <c r="A209" s="29"/>
      <c r="B209" s="126">
        <f>IF('[1]37_P_Ac'!B208="","",'[1]37_P_Ac'!B208)</f>
      </c>
      <c r="C209" s="30"/>
      <c r="D209" s="30"/>
      <c r="E209" s="127"/>
      <c r="F209" s="14"/>
    </row>
    <row r="210" spans="1:6" ht="18">
      <c r="A210" s="29"/>
      <c r="B210" s="126">
        <f>IF('[1]37_P_Ac'!B209="","",'[1]37_P_Ac'!B209)</f>
      </c>
      <c r="C210" s="30"/>
      <c r="D210" s="30"/>
      <c r="E210" s="127"/>
      <c r="F210" s="14"/>
    </row>
    <row r="211" spans="1:6" ht="18">
      <c r="A211" s="29"/>
      <c r="B211" s="126">
        <f>IF('[1]37_P_Ac'!B210="","",'[1]37_P_Ac'!B210)</f>
      </c>
      <c r="C211" s="30"/>
      <c r="D211" s="30"/>
      <c r="E211" s="127"/>
      <c r="F211" s="14"/>
    </row>
    <row r="212" spans="1:6" ht="18">
      <c r="A212" s="29"/>
      <c r="B212" s="126">
        <f>IF('[1]37_P_Ac'!B211="","",'[1]37_P_Ac'!B211)</f>
      </c>
      <c r="C212" s="30"/>
      <c r="D212" s="30"/>
      <c r="E212" s="127"/>
      <c r="F212" s="14"/>
    </row>
    <row r="213" spans="1:6" ht="18">
      <c r="A213" s="29"/>
      <c r="B213" s="126">
        <f>IF('[1]37_P_Ac'!B212="","",'[1]37_P_Ac'!B212)</f>
      </c>
      <c r="C213" s="30"/>
      <c r="D213" s="30"/>
      <c r="E213" s="127"/>
      <c r="F213" s="14"/>
    </row>
    <row r="214" spans="1:6" ht="18">
      <c r="A214" s="29"/>
      <c r="B214" s="126">
        <f>IF('[1]37_P_Ac'!B213="","",'[1]37_P_Ac'!B213)</f>
      </c>
      <c r="C214" s="30"/>
      <c r="D214" s="30"/>
      <c r="E214" s="127"/>
      <c r="F214" s="14"/>
    </row>
    <row r="215" spans="1:6" ht="18">
      <c r="A215" s="29"/>
      <c r="B215" s="126">
        <f>IF('[1]37_P_Ac'!B214="","",'[1]37_P_Ac'!B214)</f>
      </c>
      <c r="C215" s="30"/>
      <c r="D215" s="30"/>
      <c r="E215" s="127"/>
      <c r="F215" s="14"/>
    </row>
    <row r="216" spans="1:6" ht="18">
      <c r="A216" s="29"/>
      <c r="B216" s="126">
        <f>IF('[1]37_P_Ac'!B215="","",'[1]37_P_Ac'!B215)</f>
      </c>
      <c r="C216" s="30"/>
      <c r="D216" s="30"/>
      <c r="E216" s="127"/>
      <c r="F216" s="14"/>
    </row>
    <row r="217" spans="1:6" ht="18">
      <c r="A217" s="29"/>
      <c r="B217" s="126">
        <f>IF('[1]37_P_Ac'!B216="","",'[1]37_P_Ac'!B216)</f>
      </c>
      <c r="C217" s="30"/>
      <c r="D217" s="30"/>
      <c r="E217" s="127"/>
      <c r="F217" s="14"/>
    </row>
    <row r="218" spans="1:6" ht="18">
      <c r="A218" s="29"/>
      <c r="B218" s="126">
        <f>IF('[1]37_P_Ac'!B217="","",'[1]37_P_Ac'!B217)</f>
      </c>
      <c r="C218" s="30"/>
      <c r="D218" s="30"/>
      <c r="E218" s="127"/>
      <c r="F218" s="14"/>
    </row>
    <row r="219" spans="1:6" ht="18">
      <c r="A219" s="29"/>
      <c r="B219" s="126">
        <f>IF('[1]37_P_Ac'!B218="","",'[1]37_P_Ac'!B218)</f>
      </c>
      <c r="C219" s="30"/>
      <c r="D219" s="30"/>
      <c r="E219" s="127"/>
      <c r="F219" s="14"/>
    </row>
    <row r="220" spans="1:6" ht="18">
      <c r="A220" s="29"/>
      <c r="B220" s="126">
        <f>IF('[1]37_P_Ac'!B219="","",'[1]37_P_Ac'!B219)</f>
      </c>
      <c r="C220" s="30"/>
      <c r="D220" s="30"/>
      <c r="E220" s="127"/>
      <c r="F220" s="14"/>
    </row>
    <row r="221" spans="1:6" ht="18">
      <c r="A221" s="29"/>
      <c r="B221" s="126">
        <f>IF('[1]37_P_Ac'!B220="","",'[1]37_P_Ac'!B220)</f>
      </c>
      <c r="C221" s="30"/>
      <c r="D221" s="30"/>
      <c r="E221" s="127"/>
      <c r="F221" s="14"/>
    </row>
    <row r="222" spans="1:6" ht="18">
      <c r="A222" s="29"/>
      <c r="B222" s="126">
        <f>IF('[1]37_P_Ac'!B221="","",'[1]37_P_Ac'!B221)</f>
      </c>
      <c r="C222" s="30"/>
      <c r="D222" s="30"/>
      <c r="E222" s="127"/>
      <c r="F222" s="14"/>
    </row>
    <row r="223" spans="1:6" ht="18">
      <c r="A223" s="29"/>
      <c r="B223" s="126">
        <f>IF('[1]37_P_Ac'!B222="","",'[1]37_P_Ac'!B222)</f>
      </c>
      <c r="C223" s="30"/>
      <c r="D223" s="30"/>
      <c r="E223" s="127"/>
      <c r="F223" s="14"/>
    </row>
    <row r="224" spans="1:6" ht="18">
      <c r="A224" s="29"/>
      <c r="B224" s="126">
        <f>IF('[1]37_P_Ac'!B223="","",'[1]37_P_Ac'!B223)</f>
      </c>
      <c r="C224" s="30"/>
      <c r="D224" s="30"/>
      <c r="E224" s="127"/>
      <c r="F224" s="14"/>
    </row>
    <row r="225" spans="1:6" ht="18">
      <c r="A225" s="29"/>
      <c r="B225" s="126">
        <f>IF('[1]37_P_Ac'!B224="","",'[1]37_P_Ac'!B224)</f>
      </c>
      <c r="C225" s="30"/>
      <c r="D225" s="30"/>
      <c r="E225" s="127"/>
      <c r="F225" s="14"/>
    </row>
    <row r="226" spans="1:6" ht="18">
      <c r="A226" s="29"/>
      <c r="B226" s="126">
        <f>IF('[1]37_P_Ac'!B225="","",'[1]37_P_Ac'!B225)</f>
      </c>
      <c r="C226" s="30"/>
      <c r="D226" s="30"/>
      <c r="E226" s="127"/>
      <c r="F226" s="14"/>
    </row>
    <row r="227" spans="1:6" ht="18">
      <c r="A227" s="29"/>
      <c r="B227" s="126">
        <f>IF('[1]37_P_Ac'!B226="","",'[1]37_P_Ac'!B226)</f>
      </c>
      <c r="C227" s="30"/>
      <c r="D227" s="30"/>
      <c r="E227" s="127"/>
      <c r="F227" s="14"/>
    </row>
    <row r="228" spans="1:6" ht="18">
      <c r="A228" s="29"/>
      <c r="B228" s="126">
        <f>IF('[1]37_P_Ac'!B227="","",'[1]37_P_Ac'!B227)</f>
      </c>
      <c r="C228" s="30"/>
      <c r="D228" s="30"/>
      <c r="E228" s="127"/>
      <c r="F228" s="14"/>
    </row>
    <row r="229" spans="1:6" ht="18">
      <c r="A229" s="29"/>
      <c r="B229" s="126">
        <f>IF('[1]37_P_Ac'!B228="","",'[1]37_P_Ac'!B228)</f>
      </c>
      <c r="C229" s="30"/>
      <c r="D229" s="30"/>
      <c r="E229" s="127"/>
      <c r="F229" s="14"/>
    </row>
    <row r="230" spans="1:6" ht="18">
      <c r="A230" s="29"/>
      <c r="B230" s="126">
        <f>IF('[1]37_P_Ac'!B229="","",'[1]37_P_Ac'!B229)</f>
      </c>
      <c r="C230" s="30"/>
      <c r="D230" s="30"/>
      <c r="E230" s="127"/>
      <c r="F230" s="14"/>
    </row>
    <row r="231" spans="1:6" ht="18">
      <c r="A231" s="29"/>
      <c r="B231" s="126">
        <f>IF('[1]37_P_Ac'!B230="","",'[1]37_P_Ac'!B230)</f>
      </c>
      <c r="C231" s="30"/>
      <c r="D231" s="30"/>
      <c r="E231" s="127"/>
      <c r="F231" s="14"/>
    </row>
    <row r="232" spans="1:6" ht="18">
      <c r="A232" s="29"/>
      <c r="B232" s="126">
        <f>IF('[1]37_P_Ac'!B231="","",'[1]37_P_Ac'!B231)</f>
      </c>
      <c r="C232" s="30"/>
      <c r="D232" s="30"/>
      <c r="E232" s="127"/>
      <c r="F232" s="14"/>
    </row>
    <row r="233" spans="1:6" ht="18">
      <c r="A233" s="29"/>
      <c r="B233" s="126">
        <f>IF('[1]37_P_Ac'!B232="","",'[1]37_P_Ac'!B232)</f>
      </c>
      <c r="C233" s="30"/>
      <c r="D233" s="30"/>
      <c r="E233" s="127"/>
      <c r="F233" s="14"/>
    </row>
    <row r="234" spans="1:6" ht="18">
      <c r="A234" s="29"/>
      <c r="B234" s="126">
        <f>IF('[1]37_P_Ac'!B233="","",'[1]37_P_Ac'!B233)</f>
      </c>
      <c r="C234" s="30"/>
      <c r="D234" s="30"/>
      <c r="E234" s="127"/>
      <c r="F234" s="14"/>
    </row>
    <row r="235" spans="1:6" ht="18">
      <c r="A235" s="29"/>
      <c r="B235" s="126">
        <f>IF('[1]37_P_Ac'!B234="","",'[1]37_P_Ac'!B234)</f>
      </c>
      <c r="C235" s="30"/>
      <c r="D235" s="30"/>
      <c r="E235" s="127"/>
      <c r="F235" s="14"/>
    </row>
    <row r="236" spans="1:6" ht="18">
      <c r="A236" s="29"/>
      <c r="B236" s="126">
        <f>IF('[1]37_P_Ac'!B235="","",'[1]37_P_Ac'!B235)</f>
      </c>
      <c r="C236" s="30"/>
      <c r="D236" s="30"/>
      <c r="E236" s="127"/>
      <c r="F236" s="14"/>
    </row>
    <row r="237" spans="1:6" ht="18">
      <c r="A237" s="29"/>
      <c r="B237" s="126">
        <f>IF('[1]37_P_Ac'!B236="","",'[1]37_P_Ac'!B236)</f>
      </c>
      <c r="C237" s="30"/>
      <c r="D237" s="30"/>
      <c r="E237" s="127"/>
      <c r="F237" s="14"/>
    </row>
    <row r="238" spans="1:6" ht="18">
      <c r="A238" s="29"/>
      <c r="B238" s="126">
        <f>IF('[1]37_P_Ac'!B237="","",'[1]37_P_Ac'!B237)</f>
      </c>
      <c r="C238" s="30"/>
      <c r="D238" s="30"/>
      <c r="E238" s="127"/>
      <c r="F238" s="14"/>
    </row>
    <row r="239" spans="1:6" ht="18">
      <c r="A239" s="29"/>
      <c r="B239" s="126">
        <f>IF('[1]37_P_Ac'!B238="","",'[1]37_P_Ac'!B238)</f>
      </c>
      <c r="C239" s="30"/>
      <c r="D239" s="30"/>
      <c r="E239" s="127"/>
      <c r="F239" s="14"/>
    </row>
    <row r="240" spans="1:6" ht="18">
      <c r="A240" s="29"/>
      <c r="B240" s="126">
        <f>IF('[1]37_P_Ac'!B239="","",'[1]37_P_Ac'!B239)</f>
      </c>
      <c r="C240" s="30"/>
      <c r="D240" s="30"/>
      <c r="E240" s="127"/>
      <c r="F240" s="14"/>
    </row>
    <row r="241" spans="1:6" ht="18">
      <c r="A241" s="29"/>
      <c r="B241" s="126">
        <f>IF('[1]37_P_Ac'!B240="","",'[1]37_P_Ac'!B240)</f>
      </c>
      <c r="C241" s="30"/>
      <c r="D241" s="30"/>
      <c r="E241" s="127"/>
      <c r="F241" s="14"/>
    </row>
    <row r="242" spans="1:6" ht="18">
      <c r="A242" s="29"/>
      <c r="B242" s="126">
        <f>IF('[1]37_P_Ac'!B241="","",'[1]37_P_Ac'!B241)</f>
      </c>
      <c r="C242" s="30"/>
      <c r="D242" s="30"/>
      <c r="E242" s="127"/>
      <c r="F242" s="14"/>
    </row>
    <row r="243" spans="1:6" ht="18">
      <c r="A243" s="29"/>
      <c r="B243" s="126">
        <f>IF('[1]37_P_Ac'!B242="","",'[1]37_P_Ac'!B242)</f>
      </c>
      <c r="C243" s="30"/>
      <c r="D243" s="30"/>
      <c r="E243" s="127"/>
      <c r="F243" s="14"/>
    </row>
    <row r="244" spans="1:6" ht="18">
      <c r="A244" s="29"/>
      <c r="B244" s="126">
        <f>IF('[1]37_P_Ac'!B243="","",'[1]37_P_Ac'!B243)</f>
      </c>
      <c r="C244" s="30"/>
      <c r="D244" s="30"/>
      <c r="E244" s="127"/>
      <c r="F244" s="14"/>
    </row>
    <row r="245" spans="1:6" ht="18">
      <c r="A245" s="29"/>
      <c r="B245" s="126">
        <f>IF('[1]37_P_Ac'!B244="","",'[1]37_P_Ac'!B244)</f>
      </c>
      <c r="C245" s="30"/>
      <c r="D245" s="30"/>
      <c r="E245" s="127"/>
      <c r="F245" s="14"/>
    </row>
    <row r="246" spans="1:6" ht="18">
      <c r="A246" s="29"/>
      <c r="B246" s="126">
        <f>IF('[1]37_P_Ac'!B245="","",'[1]37_P_Ac'!B245)</f>
      </c>
      <c r="C246" s="30"/>
      <c r="D246" s="30"/>
      <c r="E246" s="127"/>
      <c r="F246" s="14"/>
    </row>
    <row r="247" spans="1:6" ht="18">
      <c r="A247" s="29"/>
      <c r="B247" s="126">
        <f>IF('[1]37_P_Ac'!B246="","",'[1]37_P_Ac'!B246)</f>
      </c>
      <c r="C247" s="30"/>
      <c r="D247" s="30"/>
      <c r="E247" s="127"/>
      <c r="F247" s="14"/>
    </row>
    <row r="248" spans="1:6" ht="18">
      <c r="A248" s="29"/>
      <c r="B248" s="126">
        <f>IF('[1]37_P_Ac'!B247="","",'[1]37_P_Ac'!B247)</f>
      </c>
      <c r="C248" s="30"/>
      <c r="D248" s="30"/>
      <c r="E248" s="127"/>
      <c r="F248" s="14"/>
    </row>
    <row r="249" spans="1:6" ht="18">
      <c r="A249" s="29"/>
      <c r="B249" s="126">
        <f>IF('[1]37_P_Ac'!B248="","",'[1]37_P_Ac'!B248)</f>
      </c>
      <c r="C249" s="30"/>
      <c r="D249" s="30"/>
      <c r="E249" s="127"/>
      <c r="F249" s="14"/>
    </row>
    <row r="250" spans="1:6" ht="18">
      <c r="A250" s="29"/>
      <c r="B250" s="126">
        <f>IF('[1]37_P_Ac'!B249="","",'[1]37_P_Ac'!B249)</f>
      </c>
      <c r="C250" s="30"/>
      <c r="D250" s="30"/>
      <c r="E250" s="127"/>
      <c r="F250" s="14"/>
    </row>
    <row r="251" spans="1:6" ht="18">
      <c r="A251" s="29"/>
      <c r="B251" s="126">
        <f>IF('[1]37_P_Ac'!B250="","",'[1]37_P_Ac'!B250)</f>
      </c>
      <c r="C251" s="30"/>
      <c r="D251" s="30"/>
      <c r="E251" s="127"/>
      <c r="F251" s="14"/>
    </row>
    <row r="252" spans="1:6" ht="18">
      <c r="A252" s="29"/>
      <c r="B252" s="126">
        <f>IF('[1]37_P_Ac'!B251="","",'[1]37_P_Ac'!B251)</f>
      </c>
      <c r="C252" s="30"/>
      <c r="D252" s="30"/>
      <c r="E252" s="127"/>
      <c r="F252" s="14"/>
    </row>
    <row r="253" spans="1:6" ht="18">
      <c r="A253" s="29"/>
      <c r="B253" s="126">
        <f>IF('[1]37_P_Ac'!B252="","",'[1]37_P_Ac'!B252)</f>
      </c>
      <c r="C253" s="30"/>
      <c r="D253" s="30"/>
      <c r="E253" s="127"/>
      <c r="F253" s="14"/>
    </row>
    <row r="254" spans="1:6" ht="18">
      <c r="A254" s="29"/>
      <c r="B254" s="126">
        <f>IF('[1]37_P_Ac'!B253="","",'[1]37_P_Ac'!B253)</f>
      </c>
      <c r="C254" s="30"/>
      <c r="D254" s="30"/>
      <c r="E254" s="127"/>
      <c r="F254" s="14"/>
    </row>
    <row r="255" spans="1:6" ht="18">
      <c r="A255" s="29"/>
      <c r="B255" s="126">
        <f>IF('[1]37_P_Ac'!B254="","",'[1]37_P_Ac'!B254)</f>
      </c>
      <c r="C255" s="30"/>
      <c r="D255" s="30"/>
      <c r="E255" s="127"/>
      <c r="F255" s="14"/>
    </row>
    <row r="256" spans="1:6" ht="18">
      <c r="A256" s="29"/>
      <c r="B256" s="126">
        <f>IF('[1]37_P_Ac'!B255="","",'[1]37_P_Ac'!B255)</f>
      </c>
      <c r="C256" s="30"/>
      <c r="D256" s="30"/>
      <c r="E256" s="127"/>
      <c r="F256" s="14"/>
    </row>
    <row r="257" spans="1:6" ht="18">
      <c r="A257" s="29"/>
      <c r="B257" s="126">
        <f>IF('[1]37_P_Ac'!B256="","",'[1]37_P_Ac'!B256)</f>
      </c>
      <c r="C257" s="30"/>
      <c r="D257" s="30"/>
      <c r="E257" s="127"/>
      <c r="F257" s="14"/>
    </row>
    <row r="258" spans="1:6" ht="18">
      <c r="A258" s="29"/>
      <c r="B258" s="126">
        <f>IF('[1]37_P_Ac'!B257="","",'[1]37_P_Ac'!B257)</f>
      </c>
      <c r="C258" s="30"/>
      <c r="D258" s="30"/>
      <c r="E258" s="127"/>
      <c r="F258" s="14"/>
    </row>
    <row r="259" spans="1:6" ht="18">
      <c r="A259" s="29"/>
      <c r="B259" s="126">
        <f>IF('[1]37_P_Ac'!B258="","",'[1]37_P_Ac'!B258)</f>
      </c>
      <c r="C259" s="30"/>
      <c r="D259" s="30"/>
      <c r="E259" s="127"/>
      <c r="F259" s="14"/>
    </row>
    <row r="260" spans="1:6" ht="18">
      <c r="A260" s="29"/>
      <c r="B260" s="126">
        <f>IF('[1]37_P_Ac'!B259="","",'[1]37_P_Ac'!B259)</f>
      </c>
      <c r="C260" s="30"/>
      <c r="D260" s="30"/>
      <c r="E260" s="127"/>
      <c r="F260" s="14"/>
    </row>
    <row r="261" spans="1:6" ht="18">
      <c r="A261" s="29"/>
      <c r="B261" s="126">
        <f>IF('[1]37_P_Ac'!B260="","",'[1]37_P_Ac'!B260)</f>
      </c>
      <c r="C261" s="30"/>
      <c r="D261" s="30"/>
      <c r="E261" s="127"/>
      <c r="F261" s="14"/>
    </row>
    <row r="262" spans="1:6" ht="18">
      <c r="A262" s="29"/>
      <c r="B262" s="126">
        <f>IF('[1]37_P_Ac'!B261="","",'[1]37_P_Ac'!B261)</f>
      </c>
      <c r="C262" s="30"/>
      <c r="D262" s="30"/>
      <c r="E262" s="127"/>
      <c r="F262" s="14"/>
    </row>
    <row r="263" spans="1:6" ht="18">
      <c r="A263" s="29"/>
      <c r="B263" s="126">
        <f>IF('[1]37_P_Ac'!B262="","",'[1]37_P_Ac'!B262)</f>
      </c>
      <c r="C263" s="30"/>
      <c r="D263" s="30"/>
      <c r="E263" s="127"/>
      <c r="F263" s="14"/>
    </row>
    <row r="264" spans="1:6" ht="18">
      <c r="A264" s="29"/>
      <c r="B264" s="126">
        <f>IF('[1]37_P_Ac'!B263="","",'[1]37_P_Ac'!B263)</f>
      </c>
      <c r="C264" s="30"/>
      <c r="D264" s="30"/>
      <c r="E264" s="127"/>
      <c r="F264" s="14"/>
    </row>
    <row r="265" spans="1:6" ht="18">
      <c r="A265" s="29"/>
      <c r="B265" s="126">
        <f>IF('[1]37_P_Ac'!B264="","",'[1]37_P_Ac'!B264)</f>
      </c>
      <c r="C265" s="30"/>
      <c r="D265" s="30"/>
      <c r="E265" s="127"/>
      <c r="F265" s="14"/>
    </row>
    <row r="266" spans="1:6" ht="18">
      <c r="A266" s="29"/>
      <c r="B266" s="126">
        <f>IF('[1]37_P_Ac'!B265="","",'[1]37_P_Ac'!B265)</f>
      </c>
      <c r="C266" s="30"/>
      <c r="D266" s="30"/>
      <c r="E266" s="127"/>
      <c r="F266" s="14"/>
    </row>
    <row r="267" spans="1:6" ht="18">
      <c r="A267" s="29"/>
      <c r="B267" s="126">
        <f>IF('[1]37_P_Ac'!B266="","",'[1]37_P_Ac'!B266)</f>
      </c>
      <c r="C267" s="30"/>
      <c r="D267" s="30"/>
      <c r="E267" s="127"/>
      <c r="F267" s="14"/>
    </row>
    <row r="268" spans="1:6" ht="18">
      <c r="A268" s="29"/>
      <c r="B268" s="126">
        <f>IF('[1]37_P_Ac'!B267="","",'[1]37_P_Ac'!B267)</f>
      </c>
      <c r="C268" s="30"/>
      <c r="D268" s="30"/>
      <c r="E268" s="127"/>
      <c r="F268" s="14"/>
    </row>
    <row r="269" spans="1:6" ht="18">
      <c r="A269" s="29"/>
      <c r="B269" s="126">
        <f>IF('[1]37_P_Ac'!B268="","",'[1]37_P_Ac'!B268)</f>
      </c>
      <c r="C269" s="30"/>
      <c r="D269" s="30"/>
      <c r="E269" s="127"/>
      <c r="F269" s="14"/>
    </row>
    <row r="270" spans="1:6" ht="18">
      <c r="A270" s="29"/>
      <c r="B270" s="126">
        <f>IF('[1]37_P_Ac'!B269="","",'[1]37_P_Ac'!B269)</f>
      </c>
      <c r="C270" s="30"/>
      <c r="D270" s="30"/>
      <c r="E270" s="127"/>
      <c r="F270" s="14"/>
    </row>
    <row r="271" spans="1:6" ht="18">
      <c r="A271" s="29"/>
      <c r="B271" s="126">
        <f>IF('[1]37_P_Ac'!B270="","",'[1]37_P_Ac'!B270)</f>
      </c>
      <c r="C271" s="30"/>
      <c r="D271" s="30"/>
      <c r="E271" s="127"/>
      <c r="F271" s="14"/>
    </row>
    <row r="272" spans="1:6" ht="18">
      <c r="A272" s="29"/>
      <c r="B272" s="126">
        <f>IF('[1]37_P_Ac'!B271="","",'[1]37_P_Ac'!B271)</f>
      </c>
      <c r="C272" s="30"/>
      <c r="D272" s="30"/>
      <c r="E272" s="127"/>
      <c r="F272" s="14"/>
    </row>
    <row r="273" spans="1:6" ht="18">
      <c r="A273" s="29"/>
      <c r="B273" s="126">
        <f>IF('[1]37_P_Ac'!B272="","",'[1]37_P_Ac'!B272)</f>
      </c>
      <c r="C273" s="30"/>
      <c r="D273" s="30"/>
      <c r="E273" s="127"/>
      <c r="F273" s="14"/>
    </row>
    <row r="274" spans="1:6" ht="18">
      <c r="A274" s="29"/>
      <c r="B274" s="126">
        <f>IF('[1]37_P_Ac'!B273="","",'[1]37_P_Ac'!B273)</f>
      </c>
      <c r="C274" s="30"/>
      <c r="D274" s="30"/>
      <c r="E274" s="127"/>
      <c r="F274" s="14"/>
    </row>
    <row r="275" spans="1:6" ht="18">
      <c r="A275" s="29"/>
      <c r="B275" s="126">
        <f>IF('[1]37_P_Ac'!B274="","",'[1]37_P_Ac'!B274)</f>
      </c>
      <c r="C275" s="30"/>
      <c r="D275" s="30"/>
      <c r="E275" s="127"/>
      <c r="F275" s="14"/>
    </row>
    <row r="276" spans="1:6" ht="18">
      <c r="A276" s="29"/>
      <c r="B276" s="126">
        <f>IF('[1]37_P_Ac'!B275="","",'[1]37_P_Ac'!B275)</f>
      </c>
      <c r="C276" s="30"/>
      <c r="D276" s="30"/>
      <c r="E276" s="127"/>
      <c r="F276" s="14"/>
    </row>
    <row r="277" spans="1:6" ht="18">
      <c r="A277" s="29"/>
      <c r="B277" s="126">
        <f>IF('[1]37_P_Ac'!B276="","",'[1]37_P_Ac'!B276)</f>
      </c>
      <c r="C277" s="30"/>
      <c r="D277" s="30"/>
      <c r="E277" s="127"/>
      <c r="F277" s="14"/>
    </row>
    <row r="278" spans="1:6" ht="18">
      <c r="A278" s="29"/>
      <c r="B278" s="126">
        <f>IF('[1]37_P_Ac'!B277="","",'[1]37_P_Ac'!B277)</f>
      </c>
      <c r="C278" s="30"/>
      <c r="D278" s="30"/>
      <c r="E278" s="127"/>
      <c r="F278" s="14"/>
    </row>
    <row r="279" spans="1:6" ht="18">
      <c r="A279" s="29"/>
      <c r="B279" s="126">
        <f>IF('[1]37_P_Ac'!B278="","",'[1]37_P_Ac'!B278)</f>
      </c>
      <c r="C279" s="30"/>
      <c r="D279" s="30"/>
      <c r="E279" s="127"/>
      <c r="F279" s="14"/>
    </row>
    <row r="280" spans="1:6" ht="18">
      <c r="A280" s="29"/>
      <c r="B280" s="126">
        <f>IF('[1]37_P_Ac'!B279="","",'[1]37_P_Ac'!B279)</f>
      </c>
      <c r="C280" s="30"/>
      <c r="D280" s="30"/>
      <c r="E280" s="127"/>
      <c r="F280" s="14"/>
    </row>
  </sheetData>
  <sheetProtection/>
  <mergeCells count="3">
    <mergeCell ref="B1:D1"/>
    <mergeCell ref="B2:D2"/>
    <mergeCell ref="B3:D3"/>
  </mergeCells>
  <conditionalFormatting sqref="B1:B3">
    <cfRule type="containsBlanks" priority="2" dxfId="2">
      <formula>LEN(TRIM(B1))=0</formula>
    </cfRule>
  </conditionalFormatting>
  <conditionalFormatting sqref="A10:A280 C10:D280">
    <cfRule type="containsBlanks" priority="1" dxfId="0">
      <formula>LEN(TRIM(A10))=0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A1" sqref="A1:H326"/>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879</v>
      </c>
      <c r="B1" s="163">
        <f>IF('[1]1_GO'!C3="","",'[1]1_GO'!C3)</f>
      </c>
      <c r="C1" s="164"/>
      <c r="D1" s="35" t="s">
        <v>903</v>
      </c>
      <c r="E1" s="2"/>
      <c r="F1" s="2"/>
      <c r="G1" s="2"/>
      <c r="H1" s="2"/>
    </row>
    <row r="2" spans="1:8" ht="17.25">
      <c r="A2" s="1" t="s">
        <v>881</v>
      </c>
      <c r="B2" s="165">
        <f>IF('[1]1_GO'!C4="","",'[1]1_GO'!C4)</f>
      </c>
      <c r="C2" s="166"/>
      <c r="D2" s="2"/>
      <c r="E2" s="2"/>
      <c r="F2" s="2"/>
      <c r="G2" s="2"/>
      <c r="H2" s="2"/>
    </row>
    <row r="3" spans="1:8" ht="17.25">
      <c r="A3" s="1" t="s">
        <v>880</v>
      </c>
      <c r="B3" s="167">
        <f>IF('[1]1_GO'!C5="","",'[1]1_GO'!C5)</f>
      </c>
      <c r="C3" s="168"/>
      <c r="D3" s="2"/>
      <c r="E3" s="2"/>
      <c r="F3" s="2"/>
      <c r="G3" s="2"/>
      <c r="H3" s="2"/>
    </row>
    <row r="4" spans="1:8" ht="17.25">
      <c r="A4" s="2"/>
      <c r="B4" s="2"/>
      <c r="C4" s="2"/>
      <c r="D4" s="2"/>
      <c r="E4" s="2"/>
      <c r="F4" s="2"/>
      <c r="G4" s="2"/>
      <c r="H4" s="2"/>
    </row>
    <row r="5" spans="1:8" ht="21.75">
      <c r="A5" s="6" t="s">
        <v>38</v>
      </c>
      <c r="B5" s="7"/>
      <c r="C5" s="8"/>
      <c r="D5" s="2"/>
      <c r="E5" s="2"/>
      <c r="F5" s="2"/>
      <c r="G5" s="2"/>
      <c r="H5" s="2"/>
    </row>
    <row r="6" spans="1:8" ht="17.25">
      <c r="A6" s="9"/>
      <c r="B6" s="10"/>
      <c r="C6" s="11"/>
      <c r="D6" s="2"/>
      <c r="E6" s="2"/>
      <c r="F6" s="2"/>
      <c r="G6" s="2"/>
      <c r="H6" s="2"/>
    </row>
    <row r="7" spans="1:8" ht="21.75">
      <c r="A7" s="128"/>
      <c r="B7" s="2"/>
      <c r="C7" s="2"/>
      <c r="D7" s="2"/>
      <c r="E7" s="2"/>
      <c r="F7" s="129"/>
      <c r="G7" s="2"/>
      <c r="H7" s="2"/>
    </row>
    <row r="8" spans="1:8" ht="45">
      <c r="A8" s="1" t="s">
        <v>877</v>
      </c>
      <c r="B8" s="1" t="s">
        <v>39</v>
      </c>
      <c r="C8" s="1" t="s">
        <v>40</v>
      </c>
      <c r="D8" s="1" t="s">
        <v>41</v>
      </c>
      <c r="E8" s="1" t="s">
        <v>42</v>
      </c>
      <c r="F8" s="15" t="s">
        <v>43</v>
      </c>
      <c r="G8" s="1" t="s">
        <v>44</v>
      </c>
      <c r="H8" s="1" t="s">
        <v>45</v>
      </c>
    </row>
    <row r="9" spans="1:8" ht="17.25">
      <c r="A9" s="12"/>
      <c r="B9" s="36"/>
      <c r="C9" s="36"/>
      <c r="D9" s="130"/>
      <c r="E9" s="130"/>
      <c r="F9" s="130"/>
      <c r="G9" s="130"/>
      <c r="H9" s="130">
        <f>F9*G9</f>
        <v>0</v>
      </c>
    </row>
    <row r="10" spans="1:8" ht="17.25">
      <c r="A10" s="12"/>
      <c r="B10" s="36"/>
      <c r="C10" s="36"/>
      <c r="D10" s="130"/>
      <c r="E10" s="130"/>
      <c r="F10" s="130"/>
      <c r="G10" s="130"/>
      <c r="H10" s="130">
        <f aca="true" t="shared" si="0" ref="H10:H73">F10*G10</f>
        <v>0</v>
      </c>
    </row>
    <row r="11" spans="1:8" ht="17.25">
      <c r="A11" s="12"/>
      <c r="B11" s="36"/>
      <c r="C11" s="36"/>
      <c r="D11" s="130"/>
      <c r="E11" s="130"/>
      <c r="F11" s="130"/>
      <c r="G11" s="130"/>
      <c r="H11" s="130">
        <f t="shared" si="0"/>
        <v>0</v>
      </c>
    </row>
    <row r="12" spans="1:8" ht="17.25">
      <c r="A12" s="12"/>
      <c r="B12" s="36"/>
      <c r="C12" s="36"/>
      <c r="D12" s="130"/>
      <c r="E12" s="130"/>
      <c r="F12" s="130"/>
      <c r="G12" s="130"/>
      <c r="H12" s="130">
        <f t="shared" si="0"/>
        <v>0</v>
      </c>
    </row>
    <row r="13" spans="1:8" ht="18">
      <c r="A13" s="12"/>
      <c r="B13" s="36"/>
      <c r="C13" s="36"/>
      <c r="D13" s="130"/>
      <c r="E13" s="130"/>
      <c r="F13" s="130"/>
      <c r="G13" s="130"/>
      <c r="H13" s="130">
        <f t="shared" si="0"/>
        <v>0</v>
      </c>
    </row>
    <row r="14" spans="1:8" ht="18">
      <c r="A14" s="12"/>
      <c r="B14" s="36"/>
      <c r="C14" s="36"/>
      <c r="D14" s="130"/>
      <c r="E14" s="130"/>
      <c r="F14" s="130"/>
      <c r="G14" s="130"/>
      <c r="H14" s="130">
        <f t="shared" si="0"/>
        <v>0</v>
      </c>
    </row>
    <row r="15" spans="1:8" ht="18">
      <c r="A15" s="12"/>
      <c r="B15" s="36"/>
      <c r="C15" s="36"/>
      <c r="D15" s="130"/>
      <c r="E15" s="130"/>
      <c r="F15" s="130"/>
      <c r="G15" s="130"/>
      <c r="H15" s="130">
        <f t="shared" si="0"/>
        <v>0</v>
      </c>
    </row>
    <row r="16" spans="1:8" ht="18">
      <c r="A16" s="12"/>
      <c r="B16" s="36"/>
      <c r="C16" s="36"/>
      <c r="D16" s="130"/>
      <c r="E16" s="130"/>
      <c r="F16" s="130"/>
      <c r="G16" s="130"/>
      <c r="H16" s="130">
        <f t="shared" si="0"/>
        <v>0</v>
      </c>
    </row>
    <row r="17" spans="1:8" ht="18">
      <c r="A17" s="12"/>
      <c r="B17" s="36"/>
      <c r="C17" s="36"/>
      <c r="D17" s="130"/>
      <c r="E17" s="130"/>
      <c r="F17" s="130"/>
      <c r="G17" s="130"/>
      <c r="H17" s="130">
        <f t="shared" si="0"/>
        <v>0</v>
      </c>
    </row>
    <row r="18" spans="1:8" ht="18">
      <c r="A18" s="12"/>
      <c r="B18" s="36"/>
      <c r="C18" s="36"/>
      <c r="D18" s="130"/>
      <c r="E18" s="130"/>
      <c r="F18" s="130"/>
      <c r="G18" s="130"/>
      <c r="H18" s="130">
        <f t="shared" si="0"/>
        <v>0</v>
      </c>
    </row>
    <row r="19" spans="1:8" ht="18">
      <c r="A19" s="12"/>
      <c r="B19" s="36"/>
      <c r="C19" s="36"/>
      <c r="D19" s="130"/>
      <c r="E19" s="130"/>
      <c r="F19" s="130"/>
      <c r="G19" s="130"/>
      <c r="H19" s="130">
        <f t="shared" si="0"/>
        <v>0</v>
      </c>
    </row>
    <row r="20" spans="1:8" ht="18">
      <c r="A20" s="12"/>
      <c r="B20" s="36"/>
      <c r="C20" s="36"/>
      <c r="D20" s="130"/>
      <c r="E20" s="130"/>
      <c r="F20" s="130"/>
      <c r="G20" s="130"/>
      <c r="H20" s="130">
        <f t="shared" si="0"/>
        <v>0</v>
      </c>
    </row>
    <row r="21" spans="1:8" ht="18">
      <c r="A21" s="12"/>
      <c r="B21" s="36"/>
      <c r="C21" s="36"/>
      <c r="D21" s="130"/>
      <c r="E21" s="130"/>
      <c r="F21" s="130"/>
      <c r="G21" s="130"/>
      <c r="H21" s="130">
        <f t="shared" si="0"/>
        <v>0</v>
      </c>
    </row>
    <row r="22" spans="1:8" ht="18">
      <c r="A22" s="12"/>
      <c r="B22" s="36"/>
      <c r="C22" s="36"/>
      <c r="D22" s="130"/>
      <c r="E22" s="130"/>
      <c r="F22" s="130"/>
      <c r="G22" s="130"/>
      <c r="H22" s="130">
        <f t="shared" si="0"/>
        <v>0</v>
      </c>
    </row>
    <row r="23" spans="1:8" ht="18">
      <c r="A23" s="12"/>
      <c r="B23" s="36"/>
      <c r="C23" s="36"/>
      <c r="D23" s="130"/>
      <c r="E23" s="130"/>
      <c r="F23" s="130"/>
      <c r="G23" s="130"/>
      <c r="H23" s="130">
        <f t="shared" si="0"/>
        <v>0</v>
      </c>
    </row>
    <row r="24" spans="1:8" ht="18">
      <c r="A24" s="12"/>
      <c r="B24" s="36"/>
      <c r="C24" s="36"/>
      <c r="D24" s="130"/>
      <c r="E24" s="130"/>
      <c r="F24" s="130"/>
      <c r="G24" s="130"/>
      <c r="H24" s="130">
        <f t="shared" si="0"/>
        <v>0</v>
      </c>
    </row>
    <row r="25" spans="1:8" ht="18">
      <c r="A25" s="12"/>
      <c r="B25" s="36"/>
      <c r="C25" s="36"/>
      <c r="D25" s="130"/>
      <c r="E25" s="130"/>
      <c r="F25" s="130"/>
      <c r="G25" s="130"/>
      <c r="H25" s="130">
        <f t="shared" si="0"/>
        <v>0</v>
      </c>
    </row>
    <row r="26" spans="1:8" ht="18">
      <c r="A26" s="12"/>
      <c r="B26" s="36"/>
      <c r="C26" s="36"/>
      <c r="D26" s="130"/>
      <c r="E26" s="130"/>
      <c r="F26" s="130"/>
      <c r="G26" s="130"/>
      <c r="H26" s="130">
        <f t="shared" si="0"/>
        <v>0</v>
      </c>
    </row>
    <row r="27" spans="1:8" ht="18">
      <c r="A27" s="12"/>
      <c r="B27" s="36"/>
      <c r="C27" s="36"/>
      <c r="D27" s="130"/>
      <c r="E27" s="130"/>
      <c r="F27" s="130"/>
      <c r="G27" s="130"/>
      <c r="H27" s="130">
        <f t="shared" si="0"/>
        <v>0</v>
      </c>
    </row>
    <row r="28" spans="1:8" ht="18">
      <c r="A28" s="12"/>
      <c r="B28" s="36"/>
      <c r="C28" s="36"/>
      <c r="D28" s="130"/>
      <c r="E28" s="130"/>
      <c r="F28" s="130"/>
      <c r="G28" s="130"/>
      <c r="H28" s="130">
        <f t="shared" si="0"/>
        <v>0</v>
      </c>
    </row>
    <row r="29" spans="1:8" ht="18">
      <c r="A29" s="12"/>
      <c r="B29" s="36"/>
      <c r="C29" s="36"/>
      <c r="D29" s="130"/>
      <c r="E29" s="130"/>
      <c r="F29" s="130"/>
      <c r="G29" s="130"/>
      <c r="H29" s="130">
        <f t="shared" si="0"/>
        <v>0</v>
      </c>
    </row>
    <row r="30" spans="1:8" ht="18">
      <c r="A30" s="12"/>
      <c r="B30" s="36"/>
      <c r="C30" s="36"/>
      <c r="D30" s="130"/>
      <c r="E30" s="130"/>
      <c r="F30" s="130"/>
      <c r="G30" s="130"/>
      <c r="H30" s="130">
        <f t="shared" si="0"/>
        <v>0</v>
      </c>
    </row>
    <row r="31" spans="1:8" ht="18">
      <c r="A31" s="12"/>
      <c r="B31" s="36"/>
      <c r="C31" s="36"/>
      <c r="D31" s="130"/>
      <c r="E31" s="130"/>
      <c r="F31" s="130"/>
      <c r="G31" s="130"/>
      <c r="H31" s="130">
        <f t="shared" si="0"/>
        <v>0</v>
      </c>
    </row>
    <row r="32" spans="1:8" ht="18">
      <c r="A32" s="12"/>
      <c r="B32" s="36"/>
      <c r="C32" s="36"/>
      <c r="D32" s="130"/>
      <c r="E32" s="130"/>
      <c r="F32" s="130"/>
      <c r="G32" s="130"/>
      <c r="H32" s="130">
        <f t="shared" si="0"/>
        <v>0</v>
      </c>
    </row>
    <row r="33" spans="1:8" ht="18">
      <c r="A33" s="12"/>
      <c r="B33" s="36"/>
      <c r="C33" s="36"/>
      <c r="D33" s="130"/>
      <c r="E33" s="130"/>
      <c r="F33" s="130"/>
      <c r="G33" s="130"/>
      <c r="H33" s="130">
        <f t="shared" si="0"/>
        <v>0</v>
      </c>
    </row>
    <row r="34" spans="1:8" ht="18">
      <c r="A34" s="12"/>
      <c r="B34" s="36"/>
      <c r="C34" s="36"/>
      <c r="D34" s="130"/>
      <c r="E34" s="130"/>
      <c r="F34" s="130"/>
      <c r="G34" s="130"/>
      <c r="H34" s="130">
        <f t="shared" si="0"/>
        <v>0</v>
      </c>
    </row>
    <row r="35" spans="1:8" ht="18">
      <c r="A35" s="12"/>
      <c r="B35" s="36"/>
      <c r="C35" s="36"/>
      <c r="D35" s="130"/>
      <c r="E35" s="130"/>
      <c r="F35" s="130"/>
      <c r="G35" s="130"/>
      <c r="H35" s="130">
        <f t="shared" si="0"/>
        <v>0</v>
      </c>
    </row>
    <row r="36" spans="1:8" ht="18">
      <c r="A36" s="12"/>
      <c r="B36" s="36"/>
      <c r="C36" s="36"/>
      <c r="D36" s="130"/>
      <c r="E36" s="130"/>
      <c r="F36" s="130"/>
      <c r="G36" s="130"/>
      <c r="H36" s="130">
        <f t="shared" si="0"/>
        <v>0</v>
      </c>
    </row>
    <row r="37" spans="1:8" ht="18">
      <c r="A37" s="12"/>
      <c r="B37" s="36"/>
      <c r="C37" s="36"/>
      <c r="D37" s="130"/>
      <c r="E37" s="130"/>
      <c r="F37" s="130"/>
      <c r="G37" s="130"/>
      <c r="H37" s="130">
        <f t="shared" si="0"/>
        <v>0</v>
      </c>
    </row>
    <row r="38" spans="1:8" ht="18">
      <c r="A38" s="12"/>
      <c r="B38" s="36"/>
      <c r="C38" s="36"/>
      <c r="D38" s="130"/>
      <c r="E38" s="130"/>
      <c r="F38" s="130"/>
      <c r="G38" s="130"/>
      <c r="H38" s="130">
        <f t="shared" si="0"/>
        <v>0</v>
      </c>
    </row>
    <row r="39" spans="1:8" ht="18">
      <c r="A39" s="12"/>
      <c r="B39" s="36"/>
      <c r="C39" s="36"/>
      <c r="D39" s="130"/>
      <c r="E39" s="130"/>
      <c r="F39" s="130"/>
      <c r="G39" s="130"/>
      <c r="H39" s="130">
        <f t="shared" si="0"/>
        <v>0</v>
      </c>
    </row>
    <row r="40" spans="1:8" ht="18">
      <c r="A40" s="12"/>
      <c r="B40" s="36"/>
      <c r="C40" s="36"/>
      <c r="D40" s="130"/>
      <c r="E40" s="130"/>
      <c r="F40" s="130"/>
      <c r="G40" s="130"/>
      <c r="H40" s="130">
        <f t="shared" si="0"/>
        <v>0</v>
      </c>
    </row>
    <row r="41" spans="1:8" ht="18">
      <c r="A41" s="12"/>
      <c r="B41" s="36"/>
      <c r="C41" s="36"/>
      <c r="D41" s="130"/>
      <c r="E41" s="130"/>
      <c r="F41" s="130"/>
      <c r="G41" s="130"/>
      <c r="H41" s="130">
        <f t="shared" si="0"/>
        <v>0</v>
      </c>
    </row>
    <row r="42" spans="1:8" ht="18">
      <c r="A42" s="12"/>
      <c r="B42" s="36"/>
      <c r="C42" s="36"/>
      <c r="D42" s="130"/>
      <c r="E42" s="130"/>
      <c r="F42" s="130"/>
      <c r="G42" s="130"/>
      <c r="H42" s="130">
        <f t="shared" si="0"/>
        <v>0</v>
      </c>
    </row>
    <row r="43" spans="1:8" ht="18">
      <c r="A43" s="12"/>
      <c r="B43" s="36"/>
      <c r="C43" s="36"/>
      <c r="D43" s="130"/>
      <c r="E43" s="130"/>
      <c r="F43" s="130"/>
      <c r="G43" s="130"/>
      <c r="H43" s="130">
        <f t="shared" si="0"/>
        <v>0</v>
      </c>
    </row>
    <row r="44" spans="1:8" ht="18">
      <c r="A44" s="12"/>
      <c r="B44" s="36"/>
      <c r="C44" s="36"/>
      <c r="D44" s="130"/>
      <c r="E44" s="130"/>
      <c r="F44" s="130"/>
      <c r="G44" s="130"/>
      <c r="H44" s="130">
        <f t="shared" si="0"/>
        <v>0</v>
      </c>
    </row>
    <row r="45" spans="1:8" ht="18">
      <c r="A45" s="12"/>
      <c r="B45" s="36"/>
      <c r="C45" s="36"/>
      <c r="D45" s="130"/>
      <c r="E45" s="130"/>
      <c r="F45" s="130"/>
      <c r="G45" s="130"/>
      <c r="H45" s="130">
        <f t="shared" si="0"/>
        <v>0</v>
      </c>
    </row>
    <row r="46" spans="1:8" ht="18">
      <c r="A46" s="12"/>
      <c r="B46" s="36"/>
      <c r="C46" s="36"/>
      <c r="D46" s="130"/>
      <c r="E46" s="130"/>
      <c r="F46" s="130"/>
      <c r="G46" s="130"/>
      <c r="H46" s="130">
        <f t="shared" si="0"/>
        <v>0</v>
      </c>
    </row>
    <row r="47" spans="1:8" ht="18">
      <c r="A47" s="12"/>
      <c r="B47" s="36"/>
      <c r="C47" s="36"/>
      <c r="D47" s="130"/>
      <c r="E47" s="130"/>
      <c r="F47" s="130"/>
      <c r="G47" s="130"/>
      <c r="H47" s="130">
        <f t="shared" si="0"/>
        <v>0</v>
      </c>
    </row>
    <row r="48" spans="1:8" ht="18">
      <c r="A48" s="12"/>
      <c r="B48" s="36"/>
      <c r="C48" s="36"/>
      <c r="D48" s="130"/>
      <c r="E48" s="130"/>
      <c r="F48" s="130"/>
      <c r="G48" s="130"/>
      <c r="H48" s="130">
        <f t="shared" si="0"/>
        <v>0</v>
      </c>
    </row>
    <row r="49" spans="1:8" ht="18">
      <c r="A49" s="12"/>
      <c r="B49" s="36"/>
      <c r="C49" s="36"/>
      <c r="D49" s="130"/>
      <c r="E49" s="130"/>
      <c r="F49" s="130"/>
      <c r="G49" s="130"/>
      <c r="H49" s="130">
        <f t="shared" si="0"/>
        <v>0</v>
      </c>
    </row>
    <row r="50" spans="1:8" ht="18">
      <c r="A50" s="12"/>
      <c r="B50" s="36"/>
      <c r="C50" s="36"/>
      <c r="D50" s="130"/>
      <c r="E50" s="130"/>
      <c r="F50" s="130"/>
      <c r="G50" s="130"/>
      <c r="H50" s="130">
        <f t="shared" si="0"/>
        <v>0</v>
      </c>
    </row>
    <row r="51" spans="1:8" ht="18">
      <c r="A51" s="12"/>
      <c r="B51" s="36"/>
      <c r="C51" s="36"/>
      <c r="D51" s="130"/>
      <c r="E51" s="130"/>
      <c r="F51" s="130"/>
      <c r="G51" s="130"/>
      <c r="H51" s="130">
        <f t="shared" si="0"/>
        <v>0</v>
      </c>
    </row>
    <row r="52" spans="1:8" ht="18">
      <c r="A52" s="12"/>
      <c r="B52" s="36"/>
      <c r="C52" s="36"/>
      <c r="D52" s="130"/>
      <c r="E52" s="130"/>
      <c r="F52" s="130"/>
      <c r="G52" s="130"/>
      <c r="H52" s="130">
        <f t="shared" si="0"/>
        <v>0</v>
      </c>
    </row>
    <row r="53" spans="1:8" ht="18">
      <c r="A53" s="12"/>
      <c r="B53" s="36"/>
      <c r="C53" s="36"/>
      <c r="D53" s="130"/>
      <c r="E53" s="130"/>
      <c r="F53" s="130"/>
      <c r="G53" s="130"/>
      <c r="H53" s="130">
        <f t="shared" si="0"/>
        <v>0</v>
      </c>
    </row>
    <row r="54" spans="1:8" ht="18">
      <c r="A54" s="12"/>
      <c r="B54" s="36"/>
      <c r="C54" s="36"/>
      <c r="D54" s="130"/>
      <c r="E54" s="130"/>
      <c r="F54" s="130"/>
      <c r="G54" s="130"/>
      <c r="H54" s="130">
        <f t="shared" si="0"/>
        <v>0</v>
      </c>
    </row>
    <row r="55" spans="1:8" ht="18">
      <c r="A55" s="12"/>
      <c r="B55" s="36"/>
      <c r="C55" s="36"/>
      <c r="D55" s="130"/>
      <c r="E55" s="130"/>
      <c r="F55" s="130"/>
      <c r="G55" s="130"/>
      <c r="H55" s="130">
        <f t="shared" si="0"/>
        <v>0</v>
      </c>
    </row>
    <row r="56" spans="1:8" ht="18">
      <c r="A56" s="12"/>
      <c r="B56" s="36"/>
      <c r="C56" s="36"/>
      <c r="D56" s="130"/>
      <c r="E56" s="130"/>
      <c r="F56" s="130"/>
      <c r="G56" s="130"/>
      <c r="H56" s="130">
        <f t="shared" si="0"/>
        <v>0</v>
      </c>
    </row>
    <row r="57" spans="1:8" ht="18">
      <c r="A57" s="12"/>
      <c r="B57" s="36"/>
      <c r="C57" s="36"/>
      <c r="D57" s="130"/>
      <c r="E57" s="130"/>
      <c r="F57" s="130"/>
      <c r="G57" s="130"/>
      <c r="H57" s="130">
        <f t="shared" si="0"/>
        <v>0</v>
      </c>
    </row>
    <row r="58" spans="1:8" ht="18">
      <c r="A58" s="12"/>
      <c r="B58" s="36"/>
      <c r="C58" s="36"/>
      <c r="D58" s="130"/>
      <c r="E58" s="130"/>
      <c r="F58" s="130"/>
      <c r="G58" s="130"/>
      <c r="H58" s="130">
        <f t="shared" si="0"/>
        <v>0</v>
      </c>
    </row>
    <row r="59" spans="1:8" ht="18">
      <c r="A59" s="12"/>
      <c r="B59" s="36"/>
      <c r="C59" s="36"/>
      <c r="D59" s="130"/>
      <c r="E59" s="130"/>
      <c r="F59" s="130"/>
      <c r="G59" s="130"/>
      <c r="H59" s="130">
        <f t="shared" si="0"/>
        <v>0</v>
      </c>
    </row>
    <row r="60" spans="1:8" ht="18">
      <c r="A60" s="12"/>
      <c r="B60" s="36"/>
      <c r="C60" s="36"/>
      <c r="D60" s="130"/>
      <c r="E60" s="130"/>
      <c r="F60" s="130"/>
      <c r="G60" s="130"/>
      <c r="H60" s="130">
        <f t="shared" si="0"/>
        <v>0</v>
      </c>
    </row>
    <row r="61" spans="1:8" ht="18">
      <c r="A61" s="12"/>
      <c r="B61" s="36"/>
      <c r="C61" s="36"/>
      <c r="D61" s="130"/>
      <c r="E61" s="130"/>
      <c r="F61" s="130"/>
      <c r="G61" s="130"/>
      <c r="H61" s="130">
        <f t="shared" si="0"/>
        <v>0</v>
      </c>
    </row>
    <row r="62" spans="1:8" ht="18">
      <c r="A62" s="12"/>
      <c r="B62" s="36"/>
      <c r="C62" s="36"/>
      <c r="D62" s="130"/>
      <c r="E62" s="130"/>
      <c r="F62" s="130"/>
      <c r="G62" s="130"/>
      <c r="H62" s="130">
        <f t="shared" si="0"/>
        <v>0</v>
      </c>
    </row>
    <row r="63" spans="1:8" ht="18">
      <c r="A63" s="12"/>
      <c r="B63" s="36"/>
      <c r="C63" s="36"/>
      <c r="D63" s="130"/>
      <c r="E63" s="130"/>
      <c r="F63" s="130"/>
      <c r="G63" s="130"/>
      <c r="H63" s="130">
        <f t="shared" si="0"/>
        <v>0</v>
      </c>
    </row>
    <row r="64" spans="1:8" ht="18">
      <c r="A64" s="12"/>
      <c r="B64" s="36"/>
      <c r="C64" s="36"/>
      <c r="D64" s="130"/>
      <c r="E64" s="130"/>
      <c r="F64" s="130"/>
      <c r="G64" s="130"/>
      <c r="H64" s="130">
        <f t="shared" si="0"/>
        <v>0</v>
      </c>
    </row>
    <row r="65" spans="1:8" ht="18">
      <c r="A65" s="12"/>
      <c r="B65" s="36"/>
      <c r="C65" s="36"/>
      <c r="D65" s="130"/>
      <c r="E65" s="130"/>
      <c r="F65" s="130"/>
      <c r="G65" s="130"/>
      <c r="H65" s="130">
        <f t="shared" si="0"/>
        <v>0</v>
      </c>
    </row>
    <row r="66" spans="1:8" ht="18">
      <c r="A66" s="12"/>
      <c r="B66" s="36"/>
      <c r="C66" s="36"/>
      <c r="D66" s="130"/>
      <c r="E66" s="130"/>
      <c r="F66" s="130"/>
      <c r="G66" s="130"/>
      <c r="H66" s="130">
        <f t="shared" si="0"/>
        <v>0</v>
      </c>
    </row>
    <row r="67" spans="1:8" ht="18">
      <c r="A67" s="12"/>
      <c r="B67" s="36"/>
      <c r="C67" s="36"/>
      <c r="D67" s="130"/>
      <c r="E67" s="130"/>
      <c r="F67" s="130"/>
      <c r="G67" s="130"/>
      <c r="H67" s="130">
        <f t="shared" si="0"/>
        <v>0</v>
      </c>
    </row>
    <row r="68" spans="1:8" ht="18">
      <c r="A68" s="12"/>
      <c r="B68" s="36"/>
      <c r="C68" s="36"/>
      <c r="D68" s="130"/>
      <c r="E68" s="130"/>
      <c r="F68" s="130"/>
      <c r="G68" s="130"/>
      <c r="H68" s="130">
        <f t="shared" si="0"/>
        <v>0</v>
      </c>
    </row>
    <row r="69" spans="1:8" ht="18">
      <c r="A69" s="12"/>
      <c r="B69" s="36"/>
      <c r="C69" s="36"/>
      <c r="D69" s="130"/>
      <c r="E69" s="130"/>
      <c r="F69" s="130"/>
      <c r="G69" s="130"/>
      <c r="H69" s="130">
        <f t="shared" si="0"/>
        <v>0</v>
      </c>
    </row>
    <row r="70" spans="1:8" ht="18">
      <c r="A70" s="12"/>
      <c r="B70" s="36"/>
      <c r="C70" s="36"/>
      <c r="D70" s="130"/>
      <c r="E70" s="130"/>
      <c r="F70" s="130"/>
      <c r="G70" s="130"/>
      <c r="H70" s="130">
        <f t="shared" si="0"/>
        <v>0</v>
      </c>
    </row>
    <row r="71" spans="1:8" ht="18">
      <c r="A71" s="12"/>
      <c r="B71" s="36"/>
      <c r="C71" s="36"/>
      <c r="D71" s="130"/>
      <c r="E71" s="130"/>
      <c r="F71" s="130"/>
      <c r="G71" s="130"/>
      <c r="H71" s="130">
        <f t="shared" si="0"/>
        <v>0</v>
      </c>
    </row>
    <row r="72" spans="1:8" ht="18">
      <c r="A72" s="12"/>
      <c r="B72" s="36"/>
      <c r="C72" s="36"/>
      <c r="D72" s="130"/>
      <c r="E72" s="130"/>
      <c r="F72" s="130"/>
      <c r="G72" s="130"/>
      <c r="H72" s="130">
        <f t="shared" si="0"/>
        <v>0</v>
      </c>
    </row>
    <row r="73" spans="1:8" ht="18">
      <c r="A73" s="12"/>
      <c r="B73" s="36"/>
      <c r="C73" s="36"/>
      <c r="D73" s="130"/>
      <c r="E73" s="130"/>
      <c r="F73" s="130"/>
      <c r="G73" s="130"/>
      <c r="H73" s="130">
        <f t="shared" si="0"/>
        <v>0</v>
      </c>
    </row>
    <row r="74" spans="1:8" ht="18">
      <c r="A74" s="12"/>
      <c r="B74" s="36"/>
      <c r="C74" s="36"/>
      <c r="D74" s="130"/>
      <c r="E74" s="130"/>
      <c r="F74" s="130"/>
      <c r="G74" s="130"/>
      <c r="H74" s="130">
        <f aca="true" t="shared" si="1" ref="H74:H137">F74*G74</f>
        <v>0</v>
      </c>
    </row>
    <row r="75" spans="1:8" ht="18">
      <c r="A75" s="12"/>
      <c r="B75" s="36"/>
      <c r="C75" s="36"/>
      <c r="D75" s="130"/>
      <c r="E75" s="130"/>
      <c r="F75" s="130"/>
      <c r="G75" s="130"/>
      <c r="H75" s="130">
        <f t="shared" si="1"/>
        <v>0</v>
      </c>
    </row>
    <row r="76" spans="1:8" ht="18">
      <c r="A76" s="12"/>
      <c r="B76" s="36"/>
      <c r="C76" s="36"/>
      <c r="D76" s="130"/>
      <c r="E76" s="130"/>
      <c r="F76" s="130"/>
      <c r="G76" s="130"/>
      <c r="H76" s="130">
        <f t="shared" si="1"/>
        <v>0</v>
      </c>
    </row>
    <row r="77" spans="1:8" ht="18">
      <c r="A77" s="12"/>
      <c r="B77" s="36"/>
      <c r="C77" s="36"/>
      <c r="D77" s="130"/>
      <c r="E77" s="130"/>
      <c r="F77" s="130"/>
      <c r="G77" s="130"/>
      <c r="H77" s="130">
        <f t="shared" si="1"/>
        <v>0</v>
      </c>
    </row>
    <row r="78" spans="1:8" ht="18">
      <c r="A78" s="12"/>
      <c r="B78" s="36"/>
      <c r="C78" s="36"/>
      <c r="D78" s="130"/>
      <c r="E78" s="130"/>
      <c r="F78" s="130"/>
      <c r="G78" s="130"/>
      <c r="H78" s="130">
        <f t="shared" si="1"/>
        <v>0</v>
      </c>
    </row>
    <row r="79" spans="1:8" ht="18">
      <c r="A79" s="12"/>
      <c r="B79" s="36"/>
      <c r="C79" s="36"/>
      <c r="D79" s="130"/>
      <c r="E79" s="130"/>
      <c r="F79" s="130"/>
      <c r="G79" s="130"/>
      <c r="H79" s="130">
        <f t="shared" si="1"/>
        <v>0</v>
      </c>
    </row>
    <row r="80" spans="1:8" ht="18">
      <c r="A80" s="12"/>
      <c r="B80" s="36"/>
      <c r="C80" s="36"/>
      <c r="D80" s="130"/>
      <c r="E80" s="130"/>
      <c r="F80" s="130"/>
      <c r="G80" s="130"/>
      <c r="H80" s="130">
        <f t="shared" si="1"/>
        <v>0</v>
      </c>
    </row>
    <row r="81" spans="1:8" ht="18">
      <c r="A81" s="12"/>
      <c r="B81" s="36"/>
      <c r="C81" s="36"/>
      <c r="D81" s="130"/>
      <c r="E81" s="130"/>
      <c r="F81" s="130"/>
      <c r="G81" s="130"/>
      <c r="H81" s="130">
        <f t="shared" si="1"/>
        <v>0</v>
      </c>
    </row>
    <row r="82" spans="1:8" ht="18">
      <c r="A82" s="12"/>
      <c r="B82" s="36"/>
      <c r="C82" s="36"/>
      <c r="D82" s="130"/>
      <c r="E82" s="130"/>
      <c r="F82" s="130"/>
      <c r="G82" s="130"/>
      <c r="H82" s="130">
        <f t="shared" si="1"/>
        <v>0</v>
      </c>
    </row>
    <row r="83" spans="1:8" ht="18">
      <c r="A83" s="12"/>
      <c r="B83" s="36"/>
      <c r="C83" s="36"/>
      <c r="D83" s="130"/>
      <c r="E83" s="130"/>
      <c r="F83" s="130"/>
      <c r="G83" s="130"/>
      <c r="H83" s="130">
        <f t="shared" si="1"/>
        <v>0</v>
      </c>
    </row>
    <row r="84" spans="1:8" ht="18">
      <c r="A84" s="12"/>
      <c r="B84" s="36"/>
      <c r="C84" s="36"/>
      <c r="D84" s="130"/>
      <c r="E84" s="130"/>
      <c r="F84" s="130"/>
      <c r="G84" s="130"/>
      <c r="H84" s="130">
        <f t="shared" si="1"/>
        <v>0</v>
      </c>
    </row>
    <row r="85" spans="1:8" ht="18">
      <c r="A85" s="12"/>
      <c r="B85" s="36"/>
      <c r="C85" s="36"/>
      <c r="D85" s="130"/>
      <c r="E85" s="130"/>
      <c r="F85" s="130"/>
      <c r="G85" s="130"/>
      <c r="H85" s="130">
        <f t="shared" si="1"/>
        <v>0</v>
      </c>
    </row>
    <row r="86" spans="1:8" ht="18">
      <c r="A86" s="12"/>
      <c r="B86" s="36"/>
      <c r="C86" s="36"/>
      <c r="D86" s="130"/>
      <c r="E86" s="130"/>
      <c r="F86" s="130"/>
      <c r="G86" s="130"/>
      <c r="H86" s="130">
        <f t="shared" si="1"/>
        <v>0</v>
      </c>
    </row>
    <row r="87" spans="1:8" ht="18">
      <c r="A87" s="12"/>
      <c r="B87" s="36"/>
      <c r="C87" s="36"/>
      <c r="D87" s="130"/>
      <c r="E87" s="130"/>
      <c r="F87" s="130"/>
      <c r="G87" s="130"/>
      <c r="H87" s="130">
        <f t="shared" si="1"/>
        <v>0</v>
      </c>
    </row>
    <row r="88" spans="1:8" ht="18">
      <c r="A88" s="12"/>
      <c r="B88" s="36"/>
      <c r="C88" s="36"/>
      <c r="D88" s="130"/>
      <c r="E88" s="130"/>
      <c r="F88" s="130"/>
      <c r="G88" s="130"/>
      <c r="H88" s="130">
        <f t="shared" si="1"/>
        <v>0</v>
      </c>
    </row>
    <row r="89" spans="1:8" ht="18">
      <c r="A89" s="12"/>
      <c r="B89" s="36"/>
      <c r="C89" s="36"/>
      <c r="D89" s="130"/>
      <c r="E89" s="130"/>
      <c r="F89" s="130"/>
      <c r="G89" s="130"/>
      <c r="H89" s="130">
        <f t="shared" si="1"/>
        <v>0</v>
      </c>
    </row>
    <row r="90" spans="1:8" ht="18">
      <c r="A90" s="12"/>
      <c r="B90" s="36"/>
      <c r="C90" s="36"/>
      <c r="D90" s="130"/>
      <c r="E90" s="130"/>
      <c r="F90" s="130"/>
      <c r="G90" s="130"/>
      <c r="H90" s="130">
        <f t="shared" si="1"/>
        <v>0</v>
      </c>
    </row>
    <row r="91" spans="1:8" ht="18">
      <c r="A91" s="12"/>
      <c r="B91" s="36"/>
      <c r="C91" s="36"/>
      <c r="D91" s="130"/>
      <c r="E91" s="130"/>
      <c r="F91" s="130"/>
      <c r="G91" s="130"/>
      <c r="H91" s="130">
        <f t="shared" si="1"/>
        <v>0</v>
      </c>
    </row>
    <row r="92" spans="1:8" ht="18">
      <c r="A92" s="12"/>
      <c r="B92" s="36"/>
      <c r="C92" s="36"/>
      <c r="D92" s="130"/>
      <c r="E92" s="130"/>
      <c r="F92" s="130"/>
      <c r="G92" s="130"/>
      <c r="H92" s="130">
        <f t="shared" si="1"/>
        <v>0</v>
      </c>
    </row>
    <row r="93" spans="1:8" ht="18">
      <c r="A93" s="12"/>
      <c r="B93" s="36"/>
      <c r="C93" s="36"/>
      <c r="D93" s="130"/>
      <c r="E93" s="130"/>
      <c r="F93" s="130"/>
      <c r="G93" s="130"/>
      <c r="H93" s="130">
        <f t="shared" si="1"/>
        <v>0</v>
      </c>
    </row>
    <row r="94" spans="1:8" ht="18">
      <c r="A94" s="12"/>
      <c r="B94" s="36"/>
      <c r="C94" s="36"/>
      <c r="D94" s="130"/>
      <c r="E94" s="130"/>
      <c r="F94" s="130"/>
      <c r="G94" s="130"/>
      <c r="H94" s="130">
        <f t="shared" si="1"/>
        <v>0</v>
      </c>
    </row>
    <row r="95" spans="1:8" ht="18">
      <c r="A95" s="12"/>
      <c r="B95" s="36"/>
      <c r="C95" s="36"/>
      <c r="D95" s="130"/>
      <c r="E95" s="130"/>
      <c r="F95" s="130"/>
      <c r="G95" s="130"/>
      <c r="H95" s="130">
        <f t="shared" si="1"/>
        <v>0</v>
      </c>
    </row>
    <row r="96" spans="1:8" ht="18">
      <c r="A96" s="12"/>
      <c r="B96" s="36"/>
      <c r="C96" s="36"/>
      <c r="D96" s="130"/>
      <c r="E96" s="130"/>
      <c r="F96" s="130"/>
      <c r="G96" s="130"/>
      <c r="H96" s="130">
        <f t="shared" si="1"/>
        <v>0</v>
      </c>
    </row>
    <row r="97" spans="1:8" ht="18">
      <c r="A97" s="12"/>
      <c r="B97" s="36"/>
      <c r="C97" s="36"/>
      <c r="D97" s="130"/>
      <c r="E97" s="130"/>
      <c r="F97" s="130"/>
      <c r="G97" s="130"/>
      <c r="H97" s="130">
        <f t="shared" si="1"/>
        <v>0</v>
      </c>
    </row>
    <row r="98" spans="1:8" ht="18">
      <c r="A98" s="12"/>
      <c r="B98" s="36"/>
      <c r="C98" s="36"/>
      <c r="D98" s="130"/>
      <c r="E98" s="130"/>
      <c r="F98" s="130"/>
      <c r="G98" s="130"/>
      <c r="H98" s="130">
        <f t="shared" si="1"/>
        <v>0</v>
      </c>
    </row>
    <row r="99" spans="1:8" ht="18">
      <c r="A99" s="12"/>
      <c r="B99" s="36"/>
      <c r="C99" s="36"/>
      <c r="D99" s="130"/>
      <c r="E99" s="130"/>
      <c r="F99" s="130"/>
      <c r="G99" s="130"/>
      <c r="H99" s="130">
        <f t="shared" si="1"/>
        <v>0</v>
      </c>
    </row>
    <row r="100" spans="1:8" ht="18">
      <c r="A100" s="12"/>
      <c r="B100" s="36"/>
      <c r="C100" s="36"/>
      <c r="D100" s="130"/>
      <c r="E100" s="130"/>
      <c r="F100" s="130"/>
      <c r="G100" s="130"/>
      <c r="H100" s="130">
        <f t="shared" si="1"/>
        <v>0</v>
      </c>
    </row>
    <row r="101" spans="1:8" ht="18">
      <c r="A101" s="12"/>
      <c r="B101" s="36"/>
      <c r="C101" s="36"/>
      <c r="D101" s="130"/>
      <c r="E101" s="130"/>
      <c r="F101" s="130"/>
      <c r="G101" s="130"/>
      <c r="H101" s="130">
        <f t="shared" si="1"/>
        <v>0</v>
      </c>
    </row>
    <row r="102" spans="1:8" ht="18">
      <c r="A102" s="12"/>
      <c r="B102" s="36"/>
      <c r="C102" s="36"/>
      <c r="D102" s="130"/>
      <c r="E102" s="130"/>
      <c r="F102" s="130"/>
      <c r="G102" s="130"/>
      <c r="H102" s="130">
        <f t="shared" si="1"/>
        <v>0</v>
      </c>
    </row>
    <row r="103" spans="1:8" ht="18">
      <c r="A103" s="12"/>
      <c r="B103" s="36"/>
      <c r="C103" s="36"/>
      <c r="D103" s="130"/>
      <c r="E103" s="130"/>
      <c r="F103" s="130"/>
      <c r="G103" s="130"/>
      <c r="H103" s="130">
        <f t="shared" si="1"/>
        <v>0</v>
      </c>
    </row>
    <row r="104" spans="1:8" ht="18">
      <c r="A104" s="12"/>
      <c r="B104" s="36"/>
      <c r="C104" s="36"/>
      <c r="D104" s="130"/>
      <c r="E104" s="130"/>
      <c r="F104" s="130"/>
      <c r="G104" s="130"/>
      <c r="H104" s="130">
        <f t="shared" si="1"/>
        <v>0</v>
      </c>
    </row>
    <row r="105" spans="1:8" ht="18">
      <c r="A105" s="12"/>
      <c r="B105" s="36"/>
      <c r="C105" s="36"/>
      <c r="D105" s="130"/>
      <c r="E105" s="130"/>
      <c r="F105" s="130"/>
      <c r="G105" s="130"/>
      <c r="H105" s="130">
        <f t="shared" si="1"/>
        <v>0</v>
      </c>
    </row>
    <row r="106" spans="1:8" ht="18">
      <c r="A106" s="12"/>
      <c r="B106" s="36"/>
      <c r="C106" s="36"/>
      <c r="D106" s="130"/>
      <c r="E106" s="130"/>
      <c r="F106" s="130"/>
      <c r="G106" s="130"/>
      <c r="H106" s="130">
        <f t="shared" si="1"/>
        <v>0</v>
      </c>
    </row>
    <row r="107" spans="1:8" ht="18">
      <c r="A107" s="12"/>
      <c r="B107" s="36"/>
      <c r="C107" s="36"/>
      <c r="D107" s="130"/>
      <c r="E107" s="130"/>
      <c r="F107" s="130"/>
      <c r="G107" s="130"/>
      <c r="H107" s="130">
        <f t="shared" si="1"/>
        <v>0</v>
      </c>
    </row>
    <row r="108" spans="1:8" ht="18">
      <c r="A108" s="12"/>
      <c r="B108" s="36"/>
      <c r="C108" s="36"/>
      <c r="D108" s="130"/>
      <c r="E108" s="130"/>
      <c r="F108" s="130"/>
      <c r="G108" s="130"/>
      <c r="H108" s="130">
        <f t="shared" si="1"/>
        <v>0</v>
      </c>
    </row>
    <row r="109" spans="1:8" ht="18">
      <c r="A109" s="12"/>
      <c r="B109" s="36"/>
      <c r="C109" s="36"/>
      <c r="D109" s="130"/>
      <c r="E109" s="130"/>
      <c r="F109" s="130"/>
      <c r="G109" s="130"/>
      <c r="H109" s="130">
        <f t="shared" si="1"/>
        <v>0</v>
      </c>
    </row>
    <row r="110" spans="1:8" ht="18">
      <c r="A110" s="12"/>
      <c r="B110" s="36"/>
      <c r="C110" s="36"/>
      <c r="D110" s="130"/>
      <c r="E110" s="130"/>
      <c r="F110" s="130"/>
      <c r="G110" s="130"/>
      <c r="H110" s="130">
        <f t="shared" si="1"/>
        <v>0</v>
      </c>
    </row>
    <row r="111" spans="1:8" ht="18">
      <c r="A111" s="12"/>
      <c r="B111" s="36"/>
      <c r="C111" s="36"/>
      <c r="D111" s="130"/>
      <c r="E111" s="130"/>
      <c r="F111" s="130"/>
      <c r="G111" s="130"/>
      <c r="H111" s="130">
        <f t="shared" si="1"/>
        <v>0</v>
      </c>
    </row>
    <row r="112" spans="1:8" ht="18">
      <c r="A112" s="12"/>
      <c r="B112" s="36"/>
      <c r="C112" s="36"/>
      <c r="D112" s="130"/>
      <c r="E112" s="130"/>
      <c r="F112" s="130"/>
      <c r="G112" s="130"/>
      <c r="H112" s="130">
        <f t="shared" si="1"/>
        <v>0</v>
      </c>
    </row>
    <row r="113" spans="1:8" ht="18">
      <c r="A113" s="12"/>
      <c r="B113" s="36"/>
      <c r="C113" s="36"/>
      <c r="D113" s="130"/>
      <c r="E113" s="130"/>
      <c r="F113" s="130"/>
      <c r="G113" s="130"/>
      <c r="H113" s="130">
        <f t="shared" si="1"/>
        <v>0</v>
      </c>
    </row>
    <row r="114" spans="1:8" ht="18">
      <c r="A114" s="12"/>
      <c r="B114" s="36"/>
      <c r="C114" s="36"/>
      <c r="D114" s="130"/>
      <c r="E114" s="130"/>
      <c r="F114" s="130"/>
      <c r="G114" s="130"/>
      <c r="H114" s="130">
        <f t="shared" si="1"/>
        <v>0</v>
      </c>
    </row>
    <row r="115" spans="1:8" ht="18">
      <c r="A115" s="12"/>
      <c r="B115" s="36"/>
      <c r="C115" s="36"/>
      <c r="D115" s="130"/>
      <c r="E115" s="130"/>
      <c r="F115" s="130"/>
      <c r="G115" s="130"/>
      <c r="H115" s="130">
        <f t="shared" si="1"/>
        <v>0</v>
      </c>
    </row>
    <row r="116" spans="1:8" ht="18">
      <c r="A116" s="12"/>
      <c r="B116" s="36"/>
      <c r="C116" s="36"/>
      <c r="D116" s="130"/>
      <c r="E116" s="130"/>
      <c r="F116" s="130"/>
      <c r="G116" s="130"/>
      <c r="H116" s="130">
        <f t="shared" si="1"/>
        <v>0</v>
      </c>
    </row>
    <row r="117" spans="1:8" ht="18">
      <c r="A117" s="12"/>
      <c r="B117" s="36"/>
      <c r="C117" s="36"/>
      <c r="D117" s="130"/>
      <c r="E117" s="130"/>
      <c r="F117" s="130"/>
      <c r="G117" s="130"/>
      <c r="H117" s="130">
        <f t="shared" si="1"/>
        <v>0</v>
      </c>
    </row>
    <row r="118" spans="1:8" ht="18">
      <c r="A118" s="12"/>
      <c r="B118" s="36"/>
      <c r="C118" s="36"/>
      <c r="D118" s="130"/>
      <c r="E118" s="130"/>
      <c r="F118" s="130"/>
      <c r="G118" s="130"/>
      <c r="H118" s="130">
        <f t="shared" si="1"/>
        <v>0</v>
      </c>
    </row>
    <row r="119" spans="1:8" ht="18">
      <c r="A119" s="12"/>
      <c r="B119" s="36"/>
      <c r="C119" s="36"/>
      <c r="D119" s="130"/>
      <c r="E119" s="130"/>
      <c r="F119" s="130"/>
      <c r="G119" s="130"/>
      <c r="H119" s="130">
        <f t="shared" si="1"/>
        <v>0</v>
      </c>
    </row>
    <row r="120" spans="1:8" ht="18">
      <c r="A120" s="12"/>
      <c r="B120" s="36"/>
      <c r="C120" s="36"/>
      <c r="D120" s="130"/>
      <c r="E120" s="130"/>
      <c r="F120" s="130"/>
      <c r="G120" s="130"/>
      <c r="H120" s="130">
        <f t="shared" si="1"/>
        <v>0</v>
      </c>
    </row>
    <row r="121" spans="1:8" ht="18">
      <c r="A121" s="12"/>
      <c r="B121" s="36"/>
      <c r="C121" s="36"/>
      <c r="D121" s="130"/>
      <c r="E121" s="130"/>
      <c r="F121" s="130"/>
      <c r="G121" s="130"/>
      <c r="H121" s="130">
        <f t="shared" si="1"/>
        <v>0</v>
      </c>
    </row>
    <row r="122" spans="1:8" ht="18">
      <c r="A122" s="12"/>
      <c r="B122" s="36"/>
      <c r="C122" s="36"/>
      <c r="D122" s="130"/>
      <c r="E122" s="130"/>
      <c r="F122" s="130"/>
      <c r="G122" s="130"/>
      <c r="H122" s="130">
        <f t="shared" si="1"/>
        <v>0</v>
      </c>
    </row>
    <row r="123" spans="1:8" ht="18">
      <c r="A123" s="12"/>
      <c r="B123" s="36"/>
      <c r="C123" s="36"/>
      <c r="D123" s="130"/>
      <c r="E123" s="130"/>
      <c r="F123" s="130"/>
      <c r="G123" s="130"/>
      <c r="H123" s="130">
        <f t="shared" si="1"/>
        <v>0</v>
      </c>
    </row>
    <row r="124" spans="1:8" ht="18">
      <c r="A124" s="12"/>
      <c r="B124" s="36"/>
      <c r="C124" s="36"/>
      <c r="D124" s="130"/>
      <c r="E124" s="130"/>
      <c r="F124" s="130"/>
      <c r="G124" s="130"/>
      <c r="H124" s="130">
        <f t="shared" si="1"/>
        <v>0</v>
      </c>
    </row>
    <row r="125" spans="1:8" ht="18">
      <c r="A125" s="12"/>
      <c r="B125" s="36"/>
      <c r="C125" s="36"/>
      <c r="D125" s="130"/>
      <c r="E125" s="130"/>
      <c r="F125" s="130"/>
      <c r="G125" s="130"/>
      <c r="H125" s="130">
        <f t="shared" si="1"/>
        <v>0</v>
      </c>
    </row>
    <row r="126" spans="1:8" ht="18">
      <c r="A126" s="12"/>
      <c r="B126" s="36"/>
      <c r="C126" s="36"/>
      <c r="D126" s="130"/>
      <c r="E126" s="130"/>
      <c r="F126" s="130"/>
      <c r="G126" s="130"/>
      <c r="H126" s="130">
        <f t="shared" si="1"/>
        <v>0</v>
      </c>
    </row>
    <row r="127" spans="1:8" ht="18">
      <c r="A127" s="12"/>
      <c r="B127" s="36"/>
      <c r="C127" s="36"/>
      <c r="D127" s="130"/>
      <c r="E127" s="130"/>
      <c r="F127" s="130"/>
      <c r="G127" s="130"/>
      <c r="H127" s="130">
        <f t="shared" si="1"/>
        <v>0</v>
      </c>
    </row>
    <row r="128" spans="1:8" ht="18">
      <c r="A128" s="12"/>
      <c r="B128" s="36"/>
      <c r="C128" s="36"/>
      <c r="D128" s="130"/>
      <c r="E128" s="130"/>
      <c r="F128" s="130"/>
      <c r="G128" s="130"/>
      <c r="H128" s="130">
        <f t="shared" si="1"/>
        <v>0</v>
      </c>
    </row>
    <row r="129" spans="1:8" ht="18">
      <c r="A129" s="12"/>
      <c r="B129" s="36"/>
      <c r="C129" s="36"/>
      <c r="D129" s="130"/>
      <c r="E129" s="130"/>
      <c r="F129" s="130"/>
      <c r="G129" s="130"/>
      <c r="H129" s="130">
        <f t="shared" si="1"/>
        <v>0</v>
      </c>
    </row>
    <row r="130" spans="1:8" ht="18">
      <c r="A130" s="12"/>
      <c r="B130" s="36"/>
      <c r="C130" s="36"/>
      <c r="D130" s="130"/>
      <c r="E130" s="130"/>
      <c r="F130" s="130"/>
      <c r="G130" s="130"/>
      <c r="H130" s="130">
        <f t="shared" si="1"/>
        <v>0</v>
      </c>
    </row>
    <row r="131" spans="1:8" ht="18">
      <c r="A131" s="12"/>
      <c r="B131" s="36"/>
      <c r="C131" s="36"/>
      <c r="D131" s="130"/>
      <c r="E131" s="130"/>
      <c r="F131" s="130"/>
      <c r="G131" s="130"/>
      <c r="H131" s="130">
        <f t="shared" si="1"/>
        <v>0</v>
      </c>
    </row>
    <row r="132" spans="1:8" ht="18">
      <c r="A132" s="12"/>
      <c r="B132" s="36"/>
      <c r="C132" s="36"/>
      <c r="D132" s="130"/>
      <c r="E132" s="130"/>
      <c r="F132" s="130"/>
      <c r="G132" s="130"/>
      <c r="H132" s="130">
        <f t="shared" si="1"/>
        <v>0</v>
      </c>
    </row>
    <row r="133" spans="1:8" ht="18">
      <c r="A133" s="12"/>
      <c r="B133" s="36"/>
      <c r="C133" s="36"/>
      <c r="D133" s="130"/>
      <c r="E133" s="130"/>
      <c r="F133" s="130"/>
      <c r="G133" s="130"/>
      <c r="H133" s="130">
        <f t="shared" si="1"/>
        <v>0</v>
      </c>
    </row>
    <row r="134" spans="1:8" ht="18">
      <c r="A134" s="12"/>
      <c r="B134" s="36"/>
      <c r="C134" s="36"/>
      <c r="D134" s="130"/>
      <c r="E134" s="130"/>
      <c r="F134" s="130"/>
      <c r="G134" s="130"/>
      <c r="H134" s="130">
        <f t="shared" si="1"/>
        <v>0</v>
      </c>
    </row>
    <row r="135" spans="1:8" ht="18">
      <c r="A135" s="12"/>
      <c r="B135" s="36"/>
      <c r="C135" s="36"/>
      <c r="D135" s="130"/>
      <c r="E135" s="130"/>
      <c r="F135" s="130"/>
      <c r="G135" s="130"/>
      <c r="H135" s="130">
        <f t="shared" si="1"/>
        <v>0</v>
      </c>
    </row>
    <row r="136" spans="1:8" ht="18">
      <c r="A136" s="12"/>
      <c r="B136" s="36"/>
      <c r="C136" s="36"/>
      <c r="D136" s="130"/>
      <c r="E136" s="130"/>
      <c r="F136" s="130"/>
      <c r="G136" s="130"/>
      <c r="H136" s="130">
        <f t="shared" si="1"/>
        <v>0</v>
      </c>
    </row>
    <row r="137" spans="1:8" ht="18">
      <c r="A137" s="12"/>
      <c r="B137" s="36"/>
      <c r="C137" s="36"/>
      <c r="D137" s="130"/>
      <c r="E137" s="130"/>
      <c r="F137" s="130"/>
      <c r="G137" s="130"/>
      <c r="H137" s="130">
        <f t="shared" si="1"/>
        <v>0</v>
      </c>
    </row>
    <row r="138" spans="1:8" ht="18">
      <c r="A138" s="12"/>
      <c r="B138" s="36"/>
      <c r="C138" s="36"/>
      <c r="D138" s="130"/>
      <c r="E138" s="130"/>
      <c r="F138" s="130"/>
      <c r="G138" s="130"/>
      <c r="H138" s="130">
        <f aca="true" t="shared" si="2" ref="H138:H201">F138*G138</f>
        <v>0</v>
      </c>
    </row>
    <row r="139" spans="1:8" ht="18">
      <c r="A139" s="12"/>
      <c r="B139" s="36"/>
      <c r="C139" s="36"/>
      <c r="D139" s="130"/>
      <c r="E139" s="130"/>
      <c r="F139" s="130"/>
      <c r="G139" s="130"/>
      <c r="H139" s="130">
        <f t="shared" si="2"/>
        <v>0</v>
      </c>
    </row>
    <row r="140" spans="1:8" ht="18">
      <c r="A140" s="12"/>
      <c r="B140" s="36"/>
      <c r="C140" s="36"/>
      <c r="D140" s="130"/>
      <c r="E140" s="130"/>
      <c r="F140" s="130"/>
      <c r="G140" s="130"/>
      <c r="H140" s="130">
        <f t="shared" si="2"/>
        <v>0</v>
      </c>
    </row>
    <row r="141" spans="1:8" ht="18">
      <c r="A141" s="12"/>
      <c r="B141" s="36"/>
      <c r="C141" s="36"/>
      <c r="D141" s="130"/>
      <c r="E141" s="130"/>
      <c r="F141" s="130"/>
      <c r="G141" s="130"/>
      <c r="H141" s="130">
        <f t="shared" si="2"/>
        <v>0</v>
      </c>
    </row>
    <row r="142" spans="1:8" ht="18">
      <c r="A142" s="12"/>
      <c r="B142" s="36"/>
      <c r="C142" s="36"/>
      <c r="D142" s="130"/>
      <c r="E142" s="130"/>
      <c r="F142" s="130"/>
      <c r="G142" s="130"/>
      <c r="H142" s="130">
        <f t="shared" si="2"/>
        <v>0</v>
      </c>
    </row>
    <row r="143" spans="1:8" ht="18">
      <c r="A143" s="12"/>
      <c r="B143" s="36"/>
      <c r="C143" s="36"/>
      <c r="D143" s="130"/>
      <c r="E143" s="130"/>
      <c r="F143" s="130"/>
      <c r="G143" s="130"/>
      <c r="H143" s="130">
        <f t="shared" si="2"/>
        <v>0</v>
      </c>
    </row>
    <row r="144" spans="1:8" ht="18">
      <c r="A144" s="12"/>
      <c r="B144" s="36"/>
      <c r="C144" s="36"/>
      <c r="D144" s="130"/>
      <c r="E144" s="130"/>
      <c r="F144" s="130"/>
      <c r="G144" s="130"/>
      <c r="H144" s="130">
        <f t="shared" si="2"/>
        <v>0</v>
      </c>
    </row>
    <row r="145" spans="1:8" ht="18">
      <c r="A145" s="12"/>
      <c r="B145" s="36"/>
      <c r="C145" s="36"/>
      <c r="D145" s="130"/>
      <c r="E145" s="130"/>
      <c r="F145" s="130"/>
      <c r="G145" s="130"/>
      <c r="H145" s="130">
        <f t="shared" si="2"/>
        <v>0</v>
      </c>
    </row>
    <row r="146" spans="1:8" ht="18">
      <c r="A146" s="12"/>
      <c r="B146" s="36"/>
      <c r="C146" s="36"/>
      <c r="D146" s="130"/>
      <c r="E146" s="130"/>
      <c r="F146" s="130"/>
      <c r="G146" s="130"/>
      <c r="H146" s="130">
        <f t="shared" si="2"/>
        <v>0</v>
      </c>
    </row>
    <row r="147" spans="1:8" ht="18">
      <c r="A147" s="12"/>
      <c r="B147" s="36"/>
      <c r="C147" s="36"/>
      <c r="D147" s="130"/>
      <c r="E147" s="130"/>
      <c r="F147" s="130"/>
      <c r="G147" s="130"/>
      <c r="H147" s="130">
        <f t="shared" si="2"/>
        <v>0</v>
      </c>
    </row>
    <row r="148" spans="1:8" ht="18">
      <c r="A148" s="12"/>
      <c r="B148" s="36"/>
      <c r="C148" s="36"/>
      <c r="D148" s="130"/>
      <c r="E148" s="130"/>
      <c r="F148" s="130"/>
      <c r="G148" s="130"/>
      <c r="H148" s="130">
        <f t="shared" si="2"/>
        <v>0</v>
      </c>
    </row>
    <row r="149" spans="1:8" ht="18">
      <c r="A149" s="12"/>
      <c r="B149" s="36"/>
      <c r="C149" s="36"/>
      <c r="D149" s="130"/>
      <c r="E149" s="130"/>
      <c r="F149" s="130"/>
      <c r="G149" s="130"/>
      <c r="H149" s="130">
        <f t="shared" si="2"/>
        <v>0</v>
      </c>
    </row>
    <row r="150" spans="1:8" ht="18">
      <c r="A150" s="12"/>
      <c r="B150" s="36"/>
      <c r="C150" s="36"/>
      <c r="D150" s="130"/>
      <c r="E150" s="130"/>
      <c r="F150" s="130"/>
      <c r="G150" s="130"/>
      <c r="H150" s="130">
        <f t="shared" si="2"/>
        <v>0</v>
      </c>
    </row>
    <row r="151" spans="1:8" ht="18">
      <c r="A151" s="12"/>
      <c r="B151" s="36"/>
      <c r="C151" s="36"/>
      <c r="D151" s="130"/>
      <c r="E151" s="130"/>
      <c r="F151" s="130"/>
      <c r="G151" s="130"/>
      <c r="H151" s="130">
        <f t="shared" si="2"/>
        <v>0</v>
      </c>
    </row>
    <row r="152" spans="1:8" ht="18">
      <c r="A152" s="12"/>
      <c r="B152" s="36"/>
      <c r="C152" s="36"/>
      <c r="D152" s="130"/>
      <c r="E152" s="130"/>
      <c r="F152" s="130"/>
      <c r="G152" s="130"/>
      <c r="H152" s="130">
        <f t="shared" si="2"/>
        <v>0</v>
      </c>
    </row>
    <row r="153" spans="1:8" ht="18">
      <c r="A153" s="12"/>
      <c r="B153" s="36"/>
      <c r="C153" s="36"/>
      <c r="D153" s="130"/>
      <c r="E153" s="130"/>
      <c r="F153" s="130"/>
      <c r="G153" s="130"/>
      <c r="H153" s="130">
        <f t="shared" si="2"/>
        <v>0</v>
      </c>
    </row>
    <row r="154" spans="1:8" ht="18">
      <c r="A154" s="12"/>
      <c r="B154" s="36"/>
      <c r="C154" s="36"/>
      <c r="D154" s="130"/>
      <c r="E154" s="130"/>
      <c r="F154" s="130"/>
      <c r="G154" s="130"/>
      <c r="H154" s="130">
        <f t="shared" si="2"/>
        <v>0</v>
      </c>
    </row>
    <row r="155" spans="1:8" ht="18">
      <c r="A155" s="12"/>
      <c r="B155" s="36"/>
      <c r="C155" s="36"/>
      <c r="D155" s="130"/>
      <c r="E155" s="130"/>
      <c r="F155" s="130"/>
      <c r="G155" s="130"/>
      <c r="H155" s="130">
        <f t="shared" si="2"/>
        <v>0</v>
      </c>
    </row>
    <row r="156" spans="1:8" ht="18">
      <c r="A156" s="12"/>
      <c r="B156" s="36"/>
      <c r="C156" s="36"/>
      <c r="D156" s="130"/>
      <c r="E156" s="130"/>
      <c r="F156" s="130"/>
      <c r="G156" s="130"/>
      <c r="H156" s="130">
        <f t="shared" si="2"/>
        <v>0</v>
      </c>
    </row>
    <row r="157" spans="1:8" ht="18">
      <c r="A157" s="12"/>
      <c r="B157" s="36"/>
      <c r="C157" s="36"/>
      <c r="D157" s="130"/>
      <c r="E157" s="130"/>
      <c r="F157" s="130"/>
      <c r="G157" s="130"/>
      <c r="H157" s="130">
        <f t="shared" si="2"/>
        <v>0</v>
      </c>
    </row>
    <row r="158" spans="1:8" ht="18">
      <c r="A158" s="12"/>
      <c r="B158" s="36"/>
      <c r="C158" s="36"/>
      <c r="D158" s="130"/>
      <c r="E158" s="130"/>
      <c r="F158" s="130"/>
      <c r="G158" s="130"/>
      <c r="H158" s="130">
        <f t="shared" si="2"/>
        <v>0</v>
      </c>
    </row>
    <row r="159" spans="1:8" ht="18">
      <c r="A159" s="12"/>
      <c r="B159" s="36"/>
      <c r="C159" s="36"/>
      <c r="D159" s="130"/>
      <c r="E159" s="130"/>
      <c r="F159" s="130"/>
      <c r="G159" s="130"/>
      <c r="H159" s="130">
        <f t="shared" si="2"/>
        <v>0</v>
      </c>
    </row>
    <row r="160" spans="1:8" ht="18">
      <c r="A160" s="12"/>
      <c r="B160" s="36"/>
      <c r="C160" s="36"/>
      <c r="D160" s="130"/>
      <c r="E160" s="130"/>
      <c r="F160" s="130"/>
      <c r="G160" s="130"/>
      <c r="H160" s="130">
        <f t="shared" si="2"/>
        <v>0</v>
      </c>
    </row>
    <row r="161" spans="1:8" ht="18">
      <c r="A161" s="12"/>
      <c r="B161" s="36"/>
      <c r="C161" s="36"/>
      <c r="D161" s="130"/>
      <c r="E161" s="130"/>
      <c r="F161" s="130"/>
      <c r="G161" s="130"/>
      <c r="H161" s="130">
        <f t="shared" si="2"/>
        <v>0</v>
      </c>
    </row>
    <row r="162" spans="1:8" ht="18">
      <c r="A162" s="12"/>
      <c r="B162" s="36"/>
      <c r="C162" s="36"/>
      <c r="D162" s="130"/>
      <c r="E162" s="130"/>
      <c r="F162" s="130"/>
      <c r="G162" s="130"/>
      <c r="H162" s="130">
        <f t="shared" si="2"/>
        <v>0</v>
      </c>
    </row>
    <row r="163" spans="1:8" ht="18">
      <c r="A163" s="12"/>
      <c r="B163" s="36"/>
      <c r="C163" s="36"/>
      <c r="D163" s="130"/>
      <c r="E163" s="130"/>
      <c r="F163" s="130"/>
      <c r="G163" s="130"/>
      <c r="H163" s="130">
        <f t="shared" si="2"/>
        <v>0</v>
      </c>
    </row>
    <row r="164" spans="1:8" ht="18">
      <c r="A164" s="12"/>
      <c r="B164" s="36"/>
      <c r="C164" s="36"/>
      <c r="D164" s="130"/>
      <c r="E164" s="130"/>
      <c r="F164" s="130"/>
      <c r="G164" s="130"/>
      <c r="H164" s="130">
        <f t="shared" si="2"/>
        <v>0</v>
      </c>
    </row>
    <row r="165" spans="1:8" ht="18">
      <c r="A165" s="12"/>
      <c r="B165" s="36"/>
      <c r="C165" s="36"/>
      <c r="D165" s="130"/>
      <c r="E165" s="130"/>
      <c r="F165" s="130"/>
      <c r="G165" s="130"/>
      <c r="H165" s="130">
        <f t="shared" si="2"/>
        <v>0</v>
      </c>
    </row>
    <row r="166" spans="1:8" ht="18">
      <c r="A166" s="12"/>
      <c r="B166" s="36"/>
      <c r="C166" s="36"/>
      <c r="D166" s="130"/>
      <c r="E166" s="130"/>
      <c r="F166" s="130"/>
      <c r="G166" s="130"/>
      <c r="H166" s="130">
        <f t="shared" si="2"/>
        <v>0</v>
      </c>
    </row>
    <row r="167" spans="1:8" ht="18">
      <c r="A167" s="12"/>
      <c r="B167" s="36"/>
      <c r="C167" s="36"/>
      <c r="D167" s="130"/>
      <c r="E167" s="130"/>
      <c r="F167" s="130"/>
      <c r="G167" s="130"/>
      <c r="H167" s="130">
        <f t="shared" si="2"/>
        <v>0</v>
      </c>
    </row>
    <row r="168" spans="1:8" ht="18">
      <c r="A168" s="12"/>
      <c r="B168" s="36"/>
      <c r="C168" s="36"/>
      <c r="D168" s="130"/>
      <c r="E168" s="130"/>
      <c r="F168" s="130"/>
      <c r="G168" s="130"/>
      <c r="H168" s="130">
        <f t="shared" si="2"/>
        <v>0</v>
      </c>
    </row>
    <row r="169" spans="1:8" ht="18">
      <c r="A169" s="12"/>
      <c r="B169" s="36"/>
      <c r="C169" s="36"/>
      <c r="D169" s="130"/>
      <c r="E169" s="130"/>
      <c r="F169" s="130"/>
      <c r="G169" s="130"/>
      <c r="H169" s="130">
        <f t="shared" si="2"/>
        <v>0</v>
      </c>
    </row>
    <row r="170" spans="1:8" ht="18">
      <c r="A170" s="12"/>
      <c r="B170" s="36"/>
      <c r="C170" s="36"/>
      <c r="D170" s="130"/>
      <c r="E170" s="130"/>
      <c r="F170" s="130"/>
      <c r="G170" s="130"/>
      <c r="H170" s="130">
        <f t="shared" si="2"/>
        <v>0</v>
      </c>
    </row>
    <row r="171" spans="1:8" ht="18">
      <c r="A171" s="12"/>
      <c r="B171" s="36"/>
      <c r="C171" s="36"/>
      <c r="D171" s="130"/>
      <c r="E171" s="130"/>
      <c r="F171" s="130"/>
      <c r="G171" s="130"/>
      <c r="H171" s="130">
        <f t="shared" si="2"/>
        <v>0</v>
      </c>
    </row>
    <row r="172" spans="1:8" ht="18">
      <c r="A172" s="12"/>
      <c r="B172" s="36"/>
      <c r="C172" s="36"/>
      <c r="D172" s="130"/>
      <c r="E172" s="130"/>
      <c r="F172" s="130"/>
      <c r="G172" s="130"/>
      <c r="H172" s="130">
        <f t="shared" si="2"/>
        <v>0</v>
      </c>
    </row>
    <row r="173" spans="1:8" ht="18">
      <c r="A173" s="12"/>
      <c r="B173" s="36"/>
      <c r="C173" s="36"/>
      <c r="D173" s="130"/>
      <c r="E173" s="130"/>
      <c r="F173" s="130"/>
      <c r="G173" s="130"/>
      <c r="H173" s="130">
        <f t="shared" si="2"/>
        <v>0</v>
      </c>
    </row>
    <row r="174" spans="1:8" ht="18">
      <c r="A174" s="12"/>
      <c r="B174" s="36"/>
      <c r="C174" s="36"/>
      <c r="D174" s="130"/>
      <c r="E174" s="130"/>
      <c r="F174" s="130"/>
      <c r="G174" s="130"/>
      <c r="H174" s="130">
        <f t="shared" si="2"/>
        <v>0</v>
      </c>
    </row>
    <row r="175" spans="1:8" ht="18">
      <c r="A175" s="12"/>
      <c r="B175" s="36"/>
      <c r="C175" s="36"/>
      <c r="D175" s="130"/>
      <c r="E175" s="130"/>
      <c r="F175" s="130"/>
      <c r="G175" s="130"/>
      <c r="H175" s="130">
        <f t="shared" si="2"/>
        <v>0</v>
      </c>
    </row>
    <row r="176" spans="1:8" ht="18">
      <c r="A176" s="12"/>
      <c r="B176" s="36"/>
      <c r="C176" s="36"/>
      <c r="D176" s="130"/>
      <c r="E176" s="130"/>
      <c r="F176" s="130"/>
      <c r="G176" s="130"/>
      <c r="H176" s="130">
        <f t="shared" si="2"/>
        <v>0</v>
      </c>
    </row>
    <row r="177" spans="1:8" ht="18">
      <c r="A177" s="12"/>
      <c r="B177" s="36"/>
      <c r="C177" s="36"/>
      <c r="D177" s="130"/>
      <c r="E177" s="130"/>
      <c r="F177" s="130"/>
      <c r="G177" s="130"/>
      <c r="H177" s="130">
        <f t="shared" si="2"/>
        <v>0</v>
      </c>
    </row>
    <row r="178" spans="1:8" ht="18">
      <c r="A178" s="12"/>
      <c r="B178" s="36"/>
      <c r="C178" s="36"/>
      <c r="D178" s="130"/>
      <c r="E178" s="130"/>
      <c r="F178" s="130"/>
      <c r="G178" s="130"/>
      <c r="H178" s="130">
        <f t="shared" si="2"/>
        <v>0</v>
      </c>
    </row>
    <row r="179" spans="1:8" ht="18">
      <c r="A179" s="12"/>
      <c r="B179" s="36"/>
      <c r="C179" s="36"/>
      <c r="D179" s="130"/>
      <c r="E179" s="130"/>
      <c r="F179" s="130"/>
      <c r="G179" s="130"/>
      <c r="H179" s="130">
        <f t="shared" si="2"/>
        <v>0</v>
      </c>
    </row>
    <row r="180" spans="1:8" ht="18">
      <c r="A180" s="12"/>
      <c r="B180" s="36"/>
      <c r="C180" s="36"/>
      <c r="D180" s="130"/>
      <c r="E180" s="130"/>
      <c r="F180" s="130"/>
      <c r="G180" s="130"/>
      <c r="H180" s="130">
        <f t="shared" si="2"/>
        <v>0</v>
      </c>
    </row>
    <row r="181" spans="1:8" ht="18">
      <c r="A181" s="12"/>
      <c r="B181" s="36"/>
      <c r="C181" s="36"/>
      <c r="D181" s="130"/>
      <c r="E181" s="130"/>
      <c r="F181" s="130"/>
      <c r="G181" s="130"/>
      <c r="H181" s="130">
        <f t="shared" si="2"/>
        <v>0</v>
      </c>
    </row>
    <row r="182" spans="1:8" ht="18">
      <c r="A182" s="12"/>
      <c r="B182" s="36"/>
      <c r="C182" s="36"/>
      <c r="D182" s="130"/>
      <c r="E182" s="130"/>
      <c r="F182" s="130"/>
      <c r="G182" s="130"/>
      <c r="H182" s="130">
        <f t="shared" si="2"/>
        <v>0</v>
      </c>
    </row>
    <row r="183" spans="1:8" ht="18">
      <c r="A183" s="12"/>
      <c r="B183" s="36"/>
      <c r="C183" s="36"/>
      <c r="D183" s="130"/>
      <c r="E183" s="130"/>
      <c r="F183" s="130"/>
      <c r="G183" s="130"/>
      <c r="H183" s="130">
        <f t="shared" si="2"/>
        <v>0</v>
      </c>
    </row>
    <row r="184" spans="1:8" ht="18">
      <c r="A184" s="12"/>
      <c r="B184" s="36"/>
      <c r="C184" s="36"/>
      <c r="D184" s="130"/>
      <c r="E184" s="130"/>
      <c r="F184" s="130"/>
      <c r="G184" s="130"/>
      <c r="H184" s="130">
        <f t="shared" si="2"/>
        <v>0</v>
      </c>
    </row>
    <row r="185" spans="1:8" ht="18">
      <c r="A185" s="12"/>
      <c r="B185" s="36"/>
      <c r="C185" s="36"/>
      <c r="D185" s="130"/>
      <c r="E185" s="130"/>
      <c r="F185" s="130"/>
      <c r="G185" s="130"/>
      <c r="H185" s="130">
        <f t="shared" si="2"/>
        <v>0</v>
      </c>
    </row>
    <row r="186" spans="1:8" ht="18">
      <c r="A186" s="12"/>
      <c r="B186" s="36"/>
      <c r="C186" s="36"/>
      <c r="D186" s="130"/>
      <c r="E186" s="130"/>
      <c r="F186" s="130"/>
      <c r="G186" s="130"/>
      <c r="H186" s="130">
        <f t="shared" si="2"/>
        <v>0</v>
      </c>
    </row>
    <row r="187" spans="1:8" ht="18">
      <c r="A187" s="12"/>
      <c r="B187" s="36"/>
      <c r="C187" s="36"/>
      <c r="D187" s="130"/>
      <c r="E187" s="130"/>
      <c r="F187" s="130"/>
      <c r="G187" s="130"/>
      <c r="H187" s="130">
        <f t="shared" si="2"/>
        <v>0</v>
      </c>
    </row>
    <row r="188" spans="1:8" ht="18">
      <c r="A188" s="12"/>
      <c r="B188" s="36"/>
      <c r="C188" s="36"/>
      <c r="D188" s="130"/>
      <c r="E188" s="130"/>
      <c r="F188" s="130"/>
      <c r="G188" s="130"/>
      <c r="H188" s="130">
        <f t="shared" si="2"/>
        <v>0</v>
      </c>
    </row>
    <row r="189" spans="1:8" ht="18">
      <c r="A189" s="12"/>
      <c r="B189" s="36"/>
      <c r="C189" s="36"/>
      <c r="D189" s="130"/>
      <c r="E189" s="130"/>
      <c r="F189" s="130"/>
      <c r="G189" s="130"/>
      <c r="H189" s="130">
        <f t="shared" si="2"/>
        <v>0</v>
      </c>
    </row>
    <row r="190" spans="1:8" ht="18">
      <c r="A190" s="12"/>
      <c r="B190" s="36"/>
      <c r="C190" s="36"/>
      <c r="D190" s="130"/>
      <c r="E190" s="130"/>
      <c r="F190" s="130"/>
      <c r="G190" s="130"/>
      <c r="H190" s="130">
        <f t="shared" si="2"/>
        <v>0</v>
      </c>
    </row>
    <row r="191" spans="1:8" ht="18">
      <c r="A191" s="12"/>
      <c r="B191" s="36"/>
      <c r="C191" s="36"/>
      <c r="D191" s="130"/>
      <c r="E191" s="130"/>
      <c r="F191" s="130"/>
      <c r="G191" s="130"/>
      <c r="H191" s="130">
        <f t="shared" si="2"/>
        <v>0</v>
      </c>
    </row>
    <row r="192" spans="1:8" ht="18">
      <c r="A192" s="12"/>
      <c r="B192" s="36"/>
      <c r="C192" s="36"/>
      <c r="D192" s="130"/>
      <c r="E192" s="130"/>
      <c r="F192" s="130"/>
      <c r="G192" s="130"/>
      <c r="H192" s="130">
        <f t="shared" si="2"/>
        <v>0</v>
      </c>
    </row>
    <row r="193" spans="1:8" ht="18">
      <c r="A193" s="12"/>
      <c r="B193" s="36"/>
      <c r="C193" s="36"/>
      <c r="D193" s="130"/>
      <c r="E193" s="130"/>
      <c r="F193" s="130"/>
      <c r="G193" s="130"/>
      <c r="H193" s="130">
        <f t="shared" si="2"/>
        <v>0</v>
      </c>
    </row>
    <row r="194" spans="1:8" ht="18">
      <c r="A194" s="12"/>
      <c r="B194" s="36"/>
      <c r="C194" s="36"/>
      <c r="D194" s="130"/>
      <c r="E194" s="130"/>
      <c r="F194" s="130"/>
      <c r="G194" s="130"/>
      <c r="H194" s="130">
        <f t="shared" si="2"/>
        <v>0</v>
      </c>
    </row>
    <row r="195" spans="1:8" ht="18">
      <c r="A195" s="12"/>
      <c r="B195" s="36"/>
      <c r="C195" s="36"/>
      <c r="D195" s="130"/>
      <c r="E195" s="130"/>
      <c r="F195" s="130"/>
      <c r="G195" s="130"/>
      <c r="H195" s="130">
        <f t="shared" si="2"/>
        <v>0</v>
      </c>
    </row>
    <row r="196" spans="1:8" ht="18">
      <c r="A196" s="12"/>
      <c r="B196" s="36"/>
      <c r="C196" s="36"/>
      <c r="D196" s="130"/>
      <c r="E196" s="130"/>
      <c r="F196" s="130"/>
      <c r="G196" s="130"/>
      <c r="H196" s="130">
        <f t="shared" si="2"/>
        <v>0</v>
      </c>
    </row>
    <row r="197" spans="1:8" ht="18">
      <c r="A197" s="12"/>
      <c r="B197" s="36"/>
      <c r="C197" s="36"/>
      <c r="D197" s="130"/>
      <c r="E197" s="130"/>
      <c r="F197" s="130"/>
      <c r="G197" s="130"/>
      <c r="H197" s="130">
        <f t="shared" si="2"/>
        <v>0</v>
      </c>
    </row>
    <row r="198" spans="1:8" ht="18">
      <c r="A198" s="12"/>
      <c r="B198" s="36"/>
      <c r="C198" s="36"/>
      <c r="D198" s="130"/>
      <c r="E198" s="130"/>
      <c r="F198" s="130"/>
      <c r="G198" s="130"/>
      <c r="H198" s="130">
        <f t="shared" si="2"/>
        <v>0</v>
      </c>
    </row>
    <row r="199" spans="1:8" ht="18">
      <c r="A199" s="12"/>
      <c r="B199" s="36"/>
      <c r="C199" s="36"/>
      <c r="D199" s="130"/>
      <c r="E199" s="130"/>
      <c r="F199" s="130"/>
      <c r="G199" s="130"/>
      <c r="H199" s="130">
        <f t="shared" si="2"/>
        <v>0</v>
      </c>
    </row>
    <row r="200" spans="1:8" ht="18">
      <c r="A200" s="12"/>
      <c r="B200" s="36"/>
      <c r="C200" s="36"/>
      <c r="D200" s="130"/>
      <c r="E200" s="130"/>
      <c r="F200" s="130"/>
      <c r="G200" s="130"/>
      <c r="H200" s="130">
        <f t="shared" si="2"/>
        <v>0</v>
      </c>
    </row>
    <row r="201" spans="1:8" ht="18">
      <c r="A201" s="12"/>
      <c r="B201" s="36"/>
      <c r="C201" s="36"/>
      <c r="D201" s="130"/>
      <c r="E201" s="130"/>
      <c r="F201" s="130"/>
      <c r="G201" s="130"/>
      <c r="H201" s="130">
        <f t="shared" si="2"/>
        <v>0</v>
      </c>
    </row>
    <row r="202" spans="1:8" ht="18">
      <c r="A202" s="12"/>
      <c r="B202" s="36"/>
      <c r="C202" s="36"/>
      <c r="D202" s="130"/>
      <c r="E202" s="130"/>
      <c r="F202" s="130"/>
      <c r="G202" s="130"/>
      <c r="H202" s="130">
        <f aca="true" t="shared" si="3" ref="H202:H265">F202*G202</f>
        <v>0</v>
      </c>
    </row>
    <row r="203" spans="1:8" ht="18">
      <c r="A203" s="12"/>
      <c r="B203" s="36"/>
      <c r="C203" s="36"/>
      <c r="D203" s="130"/>
      <c r="E203" s="130"/>
      <c r="F203" s="130"/>
      <c r="G203" s="130"/>
      <c r="H203" s="130">
        <f t="shared" si="3"/>
        <v>0</v>
      </c>
    </row>
    <row r="204" spans="1:8" ht="18">
      <c r="A204" s="12"/>
      <c r="B204" s="36"/>
      <c r="C204" s="36"/>
      <c r="D204" s="130"/>
      <c r="E204" s="130"/>
      <c r="F204" s="130"/>
      <c r="G204" s="130"/>
      <c r="H204" s="130">
        <f t="shared" si="3"/>
        <v>0</v>
      </c>
    </row>
    <row r="205" spans="1:8" ht="18">
      <c r="A205" s="12"/>
      <c r="B205" s="36"/>
      <c r="C205" s="36"/>
      <c r="D205" s="130"/>
      <c r="E205" s="130"/>
      <c r="F205" s="130"/>
      <c r="G205" s="130"/>
      <c r="H205" s="130">
        <f t="shared" si="3"/>
        <v>0</v>
      </c>
    </row>
    <row r="206" spans="1:8" ht="18">
      <c r="A206" s="12"/>
      <c r="B206" s="36"/>
      <c r="C206" s="36"/>
      <c r="D206" s="130"/>
      <c r="E206" s="130"/>
      <c r="F206" s="130"/>
      <c r="G206" s="130"/>
      <c r="H206" s="130">
        <f t="shared" si="3"/>
        <v>0</v>
      </c>
    </row>
    <row r="207" spans="1:8" ht="18">
      <c r="A207" s="12"/>
      <c r="B207" s="36"/>
      <c r="C207" s="36"/>
      <c r="D207" s="130"/>
      <c r="E207" s="130"/>
      <c r="F207" s="130"/>
      <c r="G207" s="130"/>
      <c r="H207" s="130">
        <f t="shared" si="3"/>
        <v>0</v>
      </c>
    </row>
    <row r="208" spans="1:8" ht="18">
      <c r="A208" s="12"/>
      <c r="B208" s="36"/>
      <c r="C208" s="36"/>
      <c r="D208" s="130"/>
      <c r="E208" s="130"/>
      <c r="F208" s="130"/>
      <c r="G208" s="130"/>
      <c r="H208" s="130">
        <f t="shared" si="3"/>
        <v>0</v>
      </c>
    </row>
    <row r="209" spans="1:8" ht="18">
      <c r="A209" s="12"/>
      <c r="B209" s="36"/>
      <c r="C209" s="36"/>
      <c r="D209" s="130"/>
      <c r="E209" s="130"/>
      <c r="F209" s="130"/>
      <c r="G209" s="130"/>
      <c r="H209" s="130">
        <f t="shared" si="3"/>
        <v>0</v>
      </c>
    </row>
    <row r="210" spans="1:8" ht="18">
      <c r="A210" s="12"/>
      <c r="B210" s="36"/>
      <c r="C210" s="36"/>
      <c r="D210" s="130"/>
      <c r="E210" s="130"/>
      <c r="F210" s="130"/>
      <c r="G210" s="130"/>
      <c r="H210" s="130">
        <f t="shared" si="3"/>
        <v>0</v>
      </c>
    </row>
    <row r="211" spans="1:8" ht="18">
      <c r="A211" s="12"/>
      <c r="B211" s="36"/>
      <c r="C211" s="36"/>
      <c r="D211" s="130"/>
      <c r="E211" s="130"/>
      <c r="F211" s="130"/>
      <c r="G211" s="130"/>
      <c r="H211" s="130">
        <f t="shared" si="3"/>
        <v>0</v>
      </c>
    </row>
    <row r="212" spans="1:8" ht="18">
      <c r="A212" s="12"/>
      <c r="B212" s="36"/>
      <c r="C212" s="36"/>
      <c r="D212" s="130"/>
      <c r="E212" s="130"/>
      <c r="F212" s="130"/>
      <c r="G212" s="130"/>
      <c r="H212" s="130">
        <f t="shared" si="3"/>
        <v>0</v>
      </c>
    </row>
    <row r="213" spans="1:8" ht="18">
      <c r="A213" s="12"/>
      <c r="B213" s="36"/>
      <c r="C213" s="36"/>
      <c r="D213" s="130"/>
      <c r="E213" s="130"/>
      <c r="F213" s="130"/>
      <c r="G213" s="130"/>
      <c r="H213" s="130">
        <f t="shared" si="3"/>
        <v>0</v>
      </c>
    </row>
    <row r="214" spans="1:8" ht="18">
      <c r="A214" s="12"/>
      <c r="B214" s="36"/>
      <c r="C214" s="36"/>
      <c r="D214" s="130"/>
      <c r="E214" s="130"/>
      <c r="F214" s="130"/>
      <c r="G214" s="130"/>
      <c r="H214" s="130">
        <f t="shared" si="3"/>
        <v>0</v>
      </c>
    </row>
    <row r="215" spans="1:8" ht="18">
      <c r="A215" s="12"/>
      <c r="B215" s="36"/>
      <c r="C215" s="36"/>
      <c r="D215" s="130"/>
      <c r="E215" s="130"/>
      <c r="F215" s="130"/>
      <c r="G215" s="130"/>
      <c r="H215" s="130">
        <f t="shared" si="3"/>
        <v>0</v>
      </c>
    </row>
    <row r="216" spans="1:8" ht="18">
      <c r="A216" s="12"/>
      <c r="B216" s="36"/>
      <c r="C216" s="36"/>
      <c r="D216" s="130"/>
      <c r="E216" s="130"/>
      <c r="F216" s="130"/>
      <c r="G216" s="130"/>
      <c r="H216" s="130">
        <f t="shared" si="3"/>
        <v>0</v>
      </c>
    </row>
    <row r="217" spans="1:8" ht="18">
      <c r="A217" s="12"/>
      <c r="B217" s="36"/>
      <c r="C217" s="36"/>
      <c r="D217" s="130"/>
      <c r="E217" s="130"/>
      <c r="F217" s="130"/>
      <c r="G217" s="130"/>
      <c r="H217" s="130">
        <f t="shared" si="3"/>
        <v>0</v>
      </c>
    </row>
    <row r="218" spans="1:8" ht="18">
      <c r="A218" s="12"/>
      <c r="B218" s="36"/>
      <c r="C218" s="36"/>
      <c r="D218" s="130"/>
      <c r="E218" s="130"/>
      <c r="F218" s="130"/>
      <c r="G218" s="130"/>
      <c r="H218" s="130">
        <f t="shared" si="3"/>
        <v>0</v>
      </c>
    </row>
    <row r="219" spans="1:8" ht="18">
      <c r="A219" s="12"/>
      <c r="B219" s="36"/>
      <c r="C219" s="36"/>
      <c r="D219" s="130"/>
      <c r="E219" s="130"/>
      <c r="F219" s="130"/>
      <c r="G219" s="130"/>
      <c r="H219" s="130">
        <f t="shared" si="3"/>
        <v>0</v>
      </c>
    </row>
    <row r="220" spans="1:8" ht="18">
      <c r="A220" s="12"/>
      <c r="B220" s="36"/>
      <c r="C220" s="36"/>
      <c r="D220" s="130"/>
      <c r="E220" s="130"/>
      <c r="F220" s="130"/>
      <c r="G220" s="130"/>
      <c r="H220" s="130">
        <f t="shared" si="3"/>
        <v>0</v>
      </c>
    </row>
    <row r="221" spans="1:8" ht="18">
      <c r="A221" s="12"/>
      <c r="B221" s="36"/>
      <c r="C221" s="36"/>
      <c r="D221" s="130"/>
      <c r="E221" s="130"/>
      <c r="F221" s="130"/>
      <c r="G221" s="130"/>
      <c r="H221" s="130">
        <f t="shared" si="3"/>
        <v>0</v>
      </c>
    </row>
    <row r="222" spans="1:8" ht="18">
      <c r="A222" s="12"/>
      <c r="B222" s="36"/>
      <c r="C222" s="36"/>
      <c r="D222" s="130"/>
      <c r="E222" s="130"/>
      <c r="F222" s="130"/>
      <c r="G222" s="130"/>
      <c r="H222" s="130">
        <f t="shared" si="3"/>
        <v>0</v>
      </c>
    </row>
    <row r="223" spans="1:8" ht="18">
      <c r="A223" s="12"/>
      <c r="B223" s="36"/>
      <c r="C223" s="36"/>
      <c r="D223" s="130"/>
      <c r="E223" s="130"/>
      <c r="F223" s="130"/>
      <c r="G223" s="130"/>
      <c r="H223" s="130">
        <f t="shared" si="3"/>
        <v>0</v>
      </c>
    </row>
    <row r="224" spans="1:8" ht="18">
      <c r="A224" s="12"/>
      <c r="B224" s="36"/>
      <c r="C224" s="36"/>
      <c r="D224" s="130"/>
      <c r="E224" s="130"/>
      <c r="F224" s="130"/>
      <c r="G224" s="130"/>
      <c r="H224" s="130">
        <f t="shared" si="3"/>
        <v>0</v>
      </c>
    </row>
    <row r="225" spans="1:8" ht="18">
      <c r="A225" s="12"/>
      <c r="B225" s="36"/>
      <c r="C225" s="36"/>
      <c r="D225" s="130"/>
      <c r="E225" s="130"/>
      <c r="F225" s="130"/>
      <c r="G225" s="130"/>
      <c r="H225" s="130">
        <f t="shared" si="3"/>
        <v>0</v>
      </c>
    </row>
    <row r="226" spans="1:8" ht="18">
      <c r="A226" s="12"/>
      <c r="B226" s="36"/>
      <c r="C226" s="36"/>
      <c r="D226" s="130"/>
      <c r="E226" s="130"/>
      <c r="F226" s="130"/>
      <c r="G226" s="130"/>
      <c r="H226" s="130">
        <f t="shared" si="3"/>
        <v>0</v>
      </c>
    </row>
    <row r="227" spans="1:8" ht="18">
      <c r="A227" s="12"/>
      <c r="B227" s="36"/>
      <c r="C227" s="36"/>
      <c r="D227" s="130"/>
      <c r="E227" s="130"/>
      <c r="F227" s="130"/>
      <c r="G227" s="130"/>
      <c r="H227" s="130">
        <f t="shared" si="3"/>
        <v>0</v>
      </c>
    </row>
    <row r="228" spans="1:8" ht="18">
      <c r="A228" s="12"/>
      <c r="B228" s="36"/>
      <c r="C228" s="36"/>
      <c r="D228" s="130"/>
      <c r="E228" s="130"/>
      <c r="F228" s="130"/>
      <c r="G228" s="130"/>
      <c r="H228" s="130">
        <f t="shared" si="3"/>
        <v>0</v>
      </c>
    </row>
    <row r="229" spans="1:8" ht="18">
      <c r="A229" s="12"/>
      <c r="B229" s="36"/>
      <c r="C229" s="36"/>
      <c r="D229" s="130"/>
      <c r="E229" s="130"/>
      <c r="F229" s="130"/>
      <c r="G229" s="130"/>
      <c r="H229" s="130">
        <f t="shared" si="3"/>
        <v>0</v>
      </c>
    </row>
    <row r="230" spans="1:8" ht="18">
      <c r="A230" s="12"/>
      <c r="B230" s="36"/>
      <c r="C230" s="36"/>
      <c r="D230" s="130"/>
      <c r="E230" s="130"/>
      <c r="F230" s="130"/>
      <c r="G230" s="130"/>
      <c r="H230" s="130">
        <f t="shared" si="3"/>
        <v>0</v>
      </c>
    </row>
    <row r="231" spans="1:8" ht="18">
      <c r="A231" s="12"/>
      <c r="B231" s="36"/>
      <c r="C231" s="36"/>
      <c r="D231" s="130"/>
      <c r="E231" s="130"/>
      <c r="F231" s="130"/>
      <c r="G231" s="130"/>
      <c r="H231" s="130">
        <f t="shared" si="3"/>
        <v>0</v>
      </c>
    </row>
    <row r="232" spans="1:8" ht="18">
      <c r="A232" s="12"/>
      <c r="B232" s="36"/>
      <c r="C232" s="36"/>
      <c r="D232" s="130"/>
      <c r="E232" s="130"/>
      <c r="F232" s="130"/>
      <c r="G232" s="130"/>
      <c r="H232" s="130">
        <f t="shared" si="3"/>
        <v>0</v>
      </c>
    </row>
    <row r="233" spans="1:8" ht="18">
      <c r="A233" s="12"/>
      <c r="B233" s="36"/>
      <c r="C233" s="36"/>
      <c r="D233" s="130"/>
      <c r="E233" s="130"/>
      <c r="F233" s="130"/>
      <c r="G233" s="130"/>
      <c r="H233" s="130">
        <f t="shared" si="3"/>
        <v>0</v>
      </c>
    </row>
    <row r="234" spans="1:8" ht="18">
      <c r="A234" s="12"/>
      <c r="B234" s="36"/>
      <c r="C234" s="36"/>
      <c r="D234" s="130"/>
      <c r="E234" s="130"/>
      <c r="F234" s="130"/>
      <c r="G234" s="130"/>
      <c r="H234" s="130">
        <f t="shared" si="3"/>
        <v>0</v>
      </c>
    </row>
    <row r="235" spans="1:8" ht="18">
      <c r="A235" s="12"/>
      <c r="B235" s="36"/>
      <c r="C235" s="36"/>
      <c r="D235" s="130"/>
      <c r="E235" s="130"/>
      <c r="F235" s="130"/>
      <c r="G235" s="130"/>
      <c r="H235" s="130">
        <f t="shared" si="3"/>
        <v>0</v>
      </c>
    </row>
    <row r="236" spans="1:8" ht="18">
      <c r="A236" s="12"/>
      <c r="B236" s="36"/>
      <c r="C236" s="36"/>
      <c r="D236" s="130"/>
      <c r="E236" s="130"/>
      <c r="F236" s="130"/>
      <c r="G236" s="130"/>
      <c r="H236" s="130">
        <f t="shared" si="3"/>
        <v>0</v>
      </c>
    </row>
    <row r="237" spans="1:8" ht="18">
      <c r="A237" s="12"/>
      <c r="B237" s="36"/>
      <c r="C237" s="36"/>
      <c r="D237" s="130"/>
      <c r="E237" s="130"/>
      <c r="F237" s="130"/>
      <c r="G237" s="130"/>
      <c r="H237" s="130">
        <f t="shared" si="3"/>
        <v>0</v>
      </c>
    </row>
    <row r="238" spans="1:8" ht="18">
      <c r="A238" s="12"/>
      <c r="B238" s="36"/>
      <c r="C238" s="36"/>
      <c r="D238" s="130"/>
      <c r="E238" s="130"/>
      <c r="F238" s="130"/>
      <c r="G238" s="130"/>
      <c r="H238" s="130">
        <f t="shared" si="3"/>
        <v>0</v>
      </c>
    </row>
    <row r="239" spans="1:8" ht="18">
      <c r="A239" s="12"/>
      <c r="B239" s="36"/>
      <c r="C239" s="36"/>
      <c r="D239" s="130"/>
      <c r="E239" s="130"/>
      <c r="F239" s="130"/>
      <c r="G239" s="130"/>
      <c r="H239" s="130">
        <f t="shared" si="3"/>
        <v>0</v>
      </c>
    </row>
    <row r="240" spans="1:8" ht="18">
      <c r="A240" s="12"/>
      <c r="B240" s="36"/>
      <c r="C240" s="36"/>
      <c r="D240" s="130"/>
      <c r="E240" s="130"/>
      <c r="F240" s="130"/>
      <c r="G240" s="130"/>
      <c r="H240" s="130">
        <f t="shared" si="3"/>
        <v>0</v>
      </c>
    </row>
    <row r="241" spans="1:8" ht="18">
      <c r="A241" s="12"/>
      <c r="B241" s="36"/>
      <c r="C241" s="36"/>
      <c r="D241" s="130"/>
      <c r="E241" s="130"/>
      <c r="F241" s="130"/>
      <c r="G241" s="130"/>
      <c r="H241" s="130">
        <f t="shared" si="3"/>
        <v>0</v>
      </c>
    </row>
    <row r="242" spans="1:8" ht="18">
      <c r="A242" s="12"/>
      <c r="B242" s="36"/>
      <c r="C242" s="36"/>
      <c r="D242" s="130"/>
      <c r="E242" s="130"/>
      <c r="F242" s="130"/>
      <c r="G242" s="130"/>
      <c r="H242" s="130">
        <f t="shared" si="3"/>
        <v>0</v>
      </c>
    </row>
    <row r="243" spans="1:8" ht="18">
      <c r="A243" s="12"/>
      <c r="B243" s="36"/>
      <c r="C243" s="36"/>
      <c r="D243" s="130"/>
      <c r="E243" s="130"/>
      <c r="F243" s="130"/>
      <c r="G243" s="130"/>
      <c r="H243" s="130">
        <f t="shared" si="3"/>
        <v>0</v>
      </c>
    </row>
    <row r="244" spans="1:8" ht="18">
      <c r="A244" s="12"/>
      <c r="B244" s="36"/>
      <c r="C244" s="36"/>
      <c r="D244" s="130"/>
      <c r="E244" s="130"/>
      <c r="F244" s="130"/>
      <c r="G244" s="130"/>
      <c r="H244" s="130">
        <f t="shared" si="3"/>
        <v>0</v>
      </c>
    </row>
    <row r="245" spans="1:8" ht="18">
      <c r="A245" s="12"/>
      <c r="B245" s="36"/>
      <c r="C245" s="36"/>
      <c r="D245" s="130"/>
      <c r="E245" s="130"/>
      <c r="F245" s="130"/>
      <c r="G245" s="130"/>
      <c r="H245" s="130">
        <f t="shared" si="3"/>
        <v>0</v>
      </c>
    </row>
    <row r="246" spans="1:8" ht="18">
      <c r="A246" s="12"/>
      <c r="B246" s="36"/>
      <c r="C246" s="36"/>
      <c r="D246" s="130"/>
      <c r="E246" s="130"/>
      <c r="F246" s="130"/>
      <c r="G246" s="130"/>
      <c r="H246" s="130">
        <f t="shared" si="3"/>
        <v>0</v>
      </c>
    </row>
    <row r="247" spans="1:8" ht="18">
      <c r="A247" s="12"/>
      <c r="B247" s="36"/>
      <c r="C247" s="36"/>
      <c r="D247" s="130"/>
      <c r="E247" s="130"/>
      <c r="F247" s="130"/>
      <c r="G247" s="130"/>
      <c r="H247" s="130">
        <f t="shared" si="3"/>
        <v>0</v>
      </c>
    </row>
    <row r="248" spans="1:8" ht="18">
      <c r="A248" s="12"/>
      <c r="B248" s="36"/>
      <c r="C248" s="36"/>
      <c r="D248" s="130"/>
      <c r="E248" s="130"/>
      <c r="F248" s="130"/>
      <c r="G248" s="130"/>
      <c r="H248" s="130">
        <f t="shared" si="3"/>
        <v>0</v>
      </c>
    </row>
    <row r="249" spans="1:8" ht="18">
      <c r="A249" s="12"/>
      <c r="B249" s="36"/>
      <c r="C249" s="36"/>
      <c r="D249" s="130"/>
      <c r="E249" s="130"/>
      <c r="F249" s="130"/>
      <c r="G249" s="130"/>
      <c r="H249" s="130">
        <f t="shared" si="3"/>
        <v>0</v>
      </c>
    </row>
    <row r="250" spans="1:8" ht="18">
      <c r="A250" s="12"/>
      <c r="B250" s="36"/>
      <c r="C250" s="36"/>
      <c r="D250" s="130"/>
      <c r="E250" s="130"/>
      <c r="F250" s="130"/>
      <c r="G250" s="130"/>
      <c r="H250" s="130">
        <f t="shared" si="3"/>
        <v>0</v>
      </c>
    </row>
    <row r="251" spans="1:8" ht="18">
      <c r="A251" s="12"/>
      <c r="B251" s="36"/>
      <c r="C251" s="36"/>
      <c r="D251" s="130"/>
      <c r="E251" s="130"/>
      <c r="F251" s="130"/>
      <c r="G251" s="130"/>
      <c r="H251" s="130">
        <f t="shared" si="3"/>
        <v>0</v>
      </c>
    </row>
    <row r="252" spans="1:8" ht="18">
      <c r="A252" s="12"/>
      <c r="B252" s="36"/>
      <c r="C252" s="36"/>
      <c r="D252" s="130"/>
      <c r="E252" s="130"/>
      <c r="F252" s="130"/>
      <c r="G252" s="130"/>
      <c r="H252" s="130">
        <f t="shared" si="3"/>
        <v>0</v>
      </c>
    </row>
    <row r="253" spans="1:8" ht="18">
      <c r="A253" s="12"/>
      <c r="B253" s="36"/>
      <c r="C253" s="36"/>
      <c r="D253" s="130"/>
      <c r="E253" s="130"/>
      <c r="F253" s="130"/>
      <c r="G253" s="130"/>
      <c r="H253" s="130">
        <f t="shared" si="3"/>
        <v>0</v>
      </c>
    </row>
    <row r="254" spans="1:8" ht="18">
      <c r="A254" s="12"/>
      <c r="B254" s="36"/>
      <c r="C254" s="36"/>
      <c r="D254" s="130"/>
      <c r="E254" s="130"/>
      <c r="F254" s="130"/>
      <c r="G254" s="130"/>
      <c r="H254" s="130">
        <f t="shared" si="3"/>
        <v>0</v>
      </c>
    </row>
    <row r="255" spans="1:8" ht="18">
      <c r="A255" s="12"/>
      <c r="B255" s="36"/>
      <c r="C255" s="36"/>
      <c r="D255" s="130"/>
      <c r="E255" s="130"/>
      <c r="F255" s="130"/>
      <c r="G255" s="130"/>
      <c r="H255" s="130">
        <f t="shared" si="3"/>
        <v>0</v>
      </c>
    </row>
    <row r="256" spans="1:8" ht="18">
      <c r="A256" s="12"/>
      <c r="B256" s="36"/>
      <c r="C256" s="36"/>
      <c r="D256" s="130"/>
      <c r="E256" s="130"/>
      <c r="F256" s="130"/>
      <c r="G256" s="130"/>
      <c r="H256" s="130">
        <f t="shared" si="3"/>
        <v>0</v>
      </c>
    </row>
    <row r="257" spans="1:8" ht="18">
      <c r="A257" s="12"/>
      <c r="B257" s="36"/>
      <c r="C257" s="36"/>
      <c r="D257" s="130"/>
      <c r="E257" s="130"/>
      <c r="F257" s="130"/>
      <c r="G257" s="130"/>
      <c r="H257" s="130">
        <f t="shared" si="3"/>
        <v>0</v>
      </c>
    </row>
    <row r="258" spans="1:8" ht="18">
      <c r="A258" s="12"/>
      <c r="B258" s="36"/>
      <c r="C258" s="36"/>
      <c r="D258" s="130"/>
      <c r="E258" s="130"/>
      <c r="F258" s="130"/>
      <c r="G258" s="130"/>
      <c r="H258" s="130">
        <f t="shared" si="3"/>
        <v>0</v>
      </c>
    </row>
    <row r="259" spans="1:8" ht="18">
      <c r="A259" s="12"/>
      <c r="B259" s="36"/>
      <c r="C259" s="36"/>
      <c r="D259" s="130"/>
      <c r="E259" s="130"/>
      <c r="F259" s="130"/>
      <c r="G259" s="130"/>
      <c r="H259" s="130">
        <f t="shared" si="3"/>
        <v>0</v>
      </c>
    </row>
    <row r="260" spans="1:8" ht="18">
      <c r="A260" s="12"/>
      <c r="B260" s="36"/>
      <c r="C260" s="36"/>
      <c r="D260" s="130"/>
      <c r="E260" s="130"/>
      <c r="F260" s="130"/>
      <c r="G260" s="130"/>
      <c r="H260" s="130">
        <f t="shared" si="3"/>
        <v>0</v>
      </c>
    </row>
    <row r="261" spans="1:8" ht="18">
      <c r="A261" s="12"/>
      <c r="B261" s="36"/>
      <c r="C261" s="36"/>
      <c r="D261" s="130"/>
      <c r="E261" s="130"/>
      <c r="F261" s="130"/>
      <c r="G261" s="130"/>
      <c r="H261" s="130">
        <f t="shared" si="3"/>
        <v>0</v>
      </c>
    </row>
    <row r="262" spans="1:8" ht="18">
      <c r="A262" s="12"/>
      <c r="B262" s="36"/>
      <c r="C262" s="36"/>
      <c r="D262" s="130"/>
      <c r="E262" s="130"/>
      <c r="F262" s="130"/>
      <c r="G262" s="130"/>
      <c r="H262" s="130">
        <f t="shared" si="3"/>
        <v>0</v>
      </c>
    </row>
    <row r="263" spans="1:8" ht="18">
      <c r="A263" s="12"/>
      <c r="B263" s="36"/>
      <c r="C263" s="36"/>
      <c r="D263" s="130"/>
      <c r="E263" s="130"/>
      <c r="F263" s="130"/>
      <c r="G263" s="130"/>
      <c r="H263" s="130">
        <f t="shared" si="3"/>
        <v>0</v>
      </c>
    </row>
    <row r="264" spans="1:8" ht="18">
      <c r="A264" s="12"/>
      <c r="B264" s="36"/>
      <c r="C264" s="36"/>
      <c r="D264" s="130"/>
      <c r="E264" s="130"/>
      <c r="F264" s="130"/>
      <c r="G264" s="130"/>
      <c r="H264" s="130">
        <f t="shared" si="3"/>
        <v>0</v>
      </c>
    </row>
    <row r="265" spans="1:8" ht="18">
      <c r="A265" s="12"/>
      <c r="B265" s="36"/>
      <c r="C265" s="36"/>
      <c r="D265" s="130"/>
      <c r="E265" s="130"/>
      <c r="F265" s="130"/>
      <c r="G265" s="130"/>
      <c r="H265" s="130">
        <f t="shared" si="3"/>
        <v>0</v>
      </c>
    </row>
    <row r="266" spans="1:8" ht="18">
      <c r="A266" s="12"/>
      <c r="B266" s="36"/>
      <c r="C266" s="36"/>
      <c r="D266" s="130"/>
      <c r="E266" s="130"/>
      <c r="F266" s="130"/>
      <c r="G266" s="130"/>
      <c r="H266" s="130">
        <f aca="true" t="shared" si="4" ref="H266:H326">F266*G266</f>
        <v>0</v>
      </c>
    </row>
    <row r="267" spans="1:8" ht="18">
      <c r="A267" s="12"/>
      <c r="B267" s="36"/>
      <c r="C267" s="36"/>
      <c r="D267" s="130"/>
      <c r="E267" s="130"/>
      <c r="F267" s="130"/>
      <c r="G267" s="130"/>
      <c r="H267" s="130">
        <f t="shared" si="4"/>
        <v>0</v>
      </c>
    </row>
    <row r="268" spans="1:8" ht="18">
      <c r="A268" s="12"/>
      <c r="B268" s="36"/>
      <c r="C268" s="36"/>
      <c r="D268" s="130"/>
      <c r="E268" s="130"/>
      <c r="F268" s="130"/>
      <c r="G268" s="130"/>
      <c r="H268" s="130">
        <f t="shared" si="4"/>
        <v>0</v>
      </c>
    </row>
    <row r="269" spans="1:8" ht="18">
      <c r="A269" s="12"/>
      <c r="B269" s="36"/>
      <c r="C269" s="36"/>
      <c r="D269" s="130"/>
      <c r="E269" s="130"/>
      <c r="F269" s="130"/>
      <c r="G269" s="130"/>
      <c r="H269" s="130">
        <f t="shared" si="4"/>
        <v>0</v>
      </c>
    </row>
    <row r="270" spans="1:8" ht="18">
      <c r="A270" s="12"/>
      <c r="B270" s="36"/>
      <c r="C270" s="36"/>
      <c r="D270" s="130"/>
      <c r="E270" s="130"/>
      <c r="F270" s="130"/>
      <c r="G270" s="130"/>
      <c r="H270" s="130">
        <f t="shared" si="4"/>
        <v>0</v>
      </c>
    </row>
    <row r="271" spans="1:8" ht="18">
      <c r="A271" s="12"/>
      <c r="B271" s="36"/>
      <c r="C271" s="36"/>
      <c r="D271" s="130"/>
      <c r="E271" s="130"/>
      <c r="F271" s="130"/>
      <c r="G271" s="130"/>
      <c r="H271" s="130">
        <f t="shared" si="4"/>
        <v>0</v>
      </c>
    </row>
    <row r="272" spans="1:8" ht="18">
      <c r="A272" s="12"/>
      <c r="B272" s="36"/>
      <c r="C272" s="36"/>
      <c r="D272" s="130"/>
      <c r="E272" s="130"/>
      <c r="F272" s="130"/>
      <c r="G272" s="130"/>
      <c r="H272" s="130">
        <f t="shared" si="4"/>
        <v>0</v>
      </c>
    </row>
    <row r="273" spans="1:8" ht="18">
      <c r="A273" s="12"/>
      <c r="B273" s="36"/>
      <c r="C273" s="36"/>
      <c r="D273" s="130"/>
      <c r="E273" s="130"/>
      <c r="F273" s="130"/>
      <c r="G273" s="130"/>
      <c r="H273" s="130">
        <f t="shared" si="4"/>
        <v>0</v>
      </c>
    </row>
    <row r="274" spans="1:8" ht="18">
      <c r="A274" s="12"/>
      <c r="B274" s="36"/>
      <c r="C274" s="36"/>
      <c r="D274" s="130"/>
      <c r="E274" s="130"/>
      <c r="F274" s="130"/>
      <c r="G274" s="130"/>
      <c r="H274" s="130">
        <f t="shared" si="4"/>
        <v>0</v>
      </c>
    </row>
    <row r="275" spans="1:8" ht="18">
      <c r="A275" s="12"/>
      <c r="B275" s="36"/>
      <c r="C275" s="36"/>
      <c r="D275" s="130"/>
      <c r="E275" s="130"/>
      <c r="F275" s="130"/>
      <c r="G275" s="130"/>
      <c r="H275" s="130">
        <f t="shared" si="4"/>
        <v>0</v>
      </c>
    </row>
    <row r="276" spans="1:8" ht="18">
      <c r="A276" s="12"/>
      <c r="B276" s="36"/>
      <c r="C276" s="36"/>
      <c r="D276" s="130"/>
      <c r="E276" s="130"/>
      <c r="F276" s="130"/>
      <c r="G276" s="130"/>
      <c r="H276" s="130">
        <f t="shared" si="4"/>
        <v>0</v>
      </c>
    </row>
    <row r="277" spans="1:8" ht="18">
      <c r="A277" s="12"/>
      <c r="B277" s="36"/>
      <c r="C277" s="36"/>
      <c r="D277" s="130"/>
      <c r="E277" s="130"/>
      <c r="F277" s="130"/>
      <c r="G277" s="130"/>
      <c r="H277" s="130">
        <f t="shared" si="4"/>
        <v>0</v>
      </c>
    </row>
    <row r="278" spans="1:8" ht="18">
      <c r="A278" s="12"/>
      <c r="B278" s="36"/>
      <c r="C278" s="36"/>
      <c r="D278" s="130"/>
      <c r="E278" s="130"/>
      <c r="F278" s="130"/>
      <c r="G278" s="130"/>
      <c r="H278" s="130">
        <f t="shared" si="4"/>
        <v>0</v>
      </c>
    </row>
    <row r="279" spans="1:8" ht="18">
      <c r="A279" s="12"/>
      <c r="B279" s="36"/>
      <c r="C279" s="36"/>
      <c r="D279" s="130"/>
      <c r="E279" s="130"/>
      <c r="F279" s="130"/>
      <c r="G279" s="130"/>
      <c r="H279" s="130">
        <f t="shared" si="4"/>
        <v>0</v>
      </c>
    </row>
    <row r="280" spans="1:8" ht="18">
      <c r="A280" s="12"/>
      <c r="B280" s="36"/>
      <c r="C280" s="36"/>
      <c r="D280" s="130"/>
      <c r="E280" s="130"/>
      <c r="F280" s="130"/>
      <c r="G280" s="130"/>
      <c r="H280" s="130">
        <f t="shared" si="4"/>
        <v>0</v>
      </c>
    </row>
    <row r="281" spans="1:8" ht="18">
      <c r="A281" s="12"/>
      <c r="B281" s="36"/>
      <c r="C281" s="36"/>
      <c r="D281" s="130"/>
      <c r="E281" s="130"/>
      <c r="F281" s="130"/>
      <c r="G281" s="130"/>
      <c r="H281" s="130">
        <f t="shared" si="4"/>
        <v>0</v>
      </c>
    </row>
    <row r="282" spans="1:8" ht="18">
      <c r="A282" s="12"/>
      <c r="B282" s="36"/>
      <c r="C282" s="36"/>
      <c r="D282" s="130"/>
      <c r="E282" s="130"/>
      <c r="F282" s="130"/>
      <c r="G282" s="130"/>
      <c r="H282" s="130">
        <f t="shared" si="4"/>
        <v>0</v>
      </c>
    </row>
    <row r="283" spans="1:8" ht="18">
      <c r="A283" s="12"/>
      <c r="B283" s="36"/>
      <c r="C283" s="36"/>
      <c r="D283" s="130"/>
      <c r="E283" s="130"/>
      <c r="F283" s="130"/>
      <c r="G283" s="130"/>
      <c r="H283" s="130">
        <f t="shared" si="4"/>
        <v>0</v>
      </c>
    </row>
    <row r="284" spans="1:8" ht="18">
      <c r="A284" s="12"/>
      <c r="B284" s="36"/>
      <c r="C284" s="36"/>
      <c r="D284" s="130"/>
      <c r="E284" s="130"/>
      <c r="F284" s="130"/>
      <c r="G284" s="130"/>
      <c r="H284" s="130">
        <f t="shared" si="4"/>
        <v>0</v>
      </c>
    </row>
    <row r="285" spans="1:8" ht="18">
      <c r="A285" s="12"/>
      <c r="B285" s="36"/>
      <c r="C285" s="36"/>
      <c r="D285" s="130"/>
      <c r="E285" s="130"/>
      <c r="F285" s="130"/>
      <c r="G285" s="130"/>
      <c r="H285" s="130">
        <f t="shared" si="4"/>
        <v>0</v>
      </c>
    </row>
    <row r="286" spans="1:8" ht="18">
      <c r="A286" s="12"/>
      <c r="B286" s="36"/>
      <c r="C286" s="36"/>
      <c r="D286" s="130"/>
      <c r="E286" s="130"/>
      <c r="F286" s="130"/>
      <c r="G286" s="130"/>
      <c r="H286" s="130">
        <f t="shared" si="4"/>
        <v>0</v>
      </c>
    </row>
    <row r="287" spans="1:8" ht="18">
      <c r="A287" s="12"/>
      <c r="B287" s="36"/>
      <c r="C287" s="36"/>
      <c r="D287" s="130"/>
      <c r="E287" s="130"/>
      <c r="F287" s="130"/>
      <c r="G287" s="130"/>
      <c r="H287" s="130">
        <f t="shared" si="4"/>
        <v>0</v>
      </c>
    </row>
    <row r="288" spans="1:8" ht="18">
      <c r="A288" s="12"/>
      <c r="B288" s="36"/>
      <c r="C288" s="36"/>
      <c r="D288" s="130"/>
      <c r="E288" s="130"/>
      <c r="F288" s="130"/>
      <c r="G288" s="130"/>
      <c r="H288" s="130">
        <f t="shared" si="4"/>
        <v>0</v>
      </c>
    </row>
    <row r="289" spans="1:8" ht="18">
      <c r="A289" s="12"/>
      <c r="B289" s="36"/>
      <c r="C289" s="36"/>
      <c r="D289" s="130"/>
      <c r="E289" s="130"/>
      <c r="F289" s="130"/>
      <c r="G289" s="130"/>
      <c r="H289" s="130">
        <f t="shared" si="4"/>
        <v>0</v>
      </c>
    </row>
    <row r="290" spans="1:8" ht="18">
      <c r="A290" s="12"/>
      <c r="B290" s="36"/>
      <c r="C290" s="36"/>
      <c r="D290" s="130"/>
      <c r="E290" s="130"/>
      <c r="F290" s="130"/>
      <c r="G290" s="130"/>
      <c r="H290" s="130">
        <f t="shared" si="4"/>
        <v>0</v>
      </c>
    </row>
    <row r="291" spans="1:8" ht="18">
      <c r="A291" s="12"/>
      <c r="B291" s="36"/>
      <c r="C291" s="36"/>
      <c r="D291" s="130"/>
      <c r="E291" s="130"/>
      <c r="F291" s="130"/>
      <c r="G291" s="130"/>
      <c r="H291" s="130">
        <f t="shared" si="4"/>
        <v>0</v>
      </c>
    </row>
    <row r="292" spans="1:8" ht="18">
      <c r="A292" s="12"/>
      <c r="B292" s="36"/>
      <c r="C292" s="36"/>
      <c r="D292" s="130"/>
      <c r="E292" s="130"/>
      <c r="F292" s="130"/>
      <c r="G292" s="130"/>
      <c r="H292" s="130">
        <f t="shared" si="4"/>
        <v>0</v>
      </c>
    </row>
    <row r="293" spans="1:8" ht="18">
      <c r="A293" s="12"/>
      <c r="B293" s="36"/>
      <c r="C293" s="36"/>
      <c r="D293" s="130"/>
      <c r="E293" s="130"/>
      <c r="F293" s="130"/>
      <c r="G293" s="130"/>
      <c r="H293" s="130">
        <f t="shared" si="4"/>
        <v>0</v>
      </c>
    </row>
    <row r="294" spans="1:8" ht="18">
      <c r="A294" s="12"/>
      <c r="B294" s="36"/>
      <c r="C294" s="36"/>
      <c r="D294" s="130"/>
      <c r="E294" s="130"/>
      <c r="F294" s="130"/>
      <c r="G294" s="130"/>
      <c r="H294" s="130">
        <f t="shared" si="4"/>
        <v>0</v>
      </c>
    </row>
    <row r="295" spans="1:8" ht="18">
      <c r="A295" s="12"/>
      <c r="B295" s="36"/>
      <c r="C295" s="36"/>
      <c r="D295" s="130"/>
      <c r="E295" s="130"/>
      <c r="F295" s="130"/>
      <c r="G295" s="130"/>
      <c r="H295" s="130">
        <f t="shared" si="4"/>
        <v>0</v>
      </c>
    </row>
    <row r="296" spans="1:8" ht="18">
      <c r="A296" s="12"/>
      <c r="B296" s="36"/>
      <c r="C296" s="36"/>
      <c r="D296" s="130"/>
      <c r="E296" s="130"/>
      <c r="F296" s="130"/>
      <c r="G296" s="130"/>
      <c r="H296" s="130">
        <f t="shared" si="4"/>
        <v>0</v>
      </c>
    </row>
    <row r="297" spans="1:8" ht="18">
      <c r="A297" s="12"/>
      <c r="B297" s="36"/>
      <c r="C297" s="36"/>
      <c r="D297" s="130"/>
      <c r="E297" s="130"/>
      <c r="F297" s="130"/>
      <c r="G297" s="130"/>
      <c r="H297" s="130">
        <f t="shared" si="4"/>
        <v>0</v>
      </c>
    </row>
    <row r="298" spans="1:8" ht="18">
      <c r="A298" s="12"/>
      <c r="B298" s="36"/>
      <c r="C298" s="36"/>
      <c r="D298" s="130"/>
      <c r="E298" s="130"/>
      <c r="F298" s="130"/>
      <c r="G298" s="130"/>
      <c r="H298" s="130">
        <f t="shared" si="4"/>
        <v>0</v>
      </c>
    </row>
    <row r="299" spans="1:8" ht="18">
      <c r="A299" s="12"/>
      <c r="B299" s="36"/>
      <c r="C299" s="36"/>
      <c r="D299" s="130"/>
      <c r="E299" s="130"/>
      <c r="F299" s="130"/>
      <c r="G299" s="130"/>
      <c r="H299" s="130">
        <f t="shared" si="4"/>
        <v>0</v>
      </c>
    </row>
    <row r="300" spans="1:8" ht="18">
      <c r="A300" s="12"/>
      <c r="B300" s="36"/>
      <c r="C300" s="36"/>
      <c r="D300" s="130"/>
      <c r="E300" s="130"/>
      <c r="F300" s="130"/>
      <c r="G300" s="130"/>
      <c r="H300" s="130">
        <f t="shared" si="4"/>
        <v>0</v>
      </c>
    </row>
    <row r="301" spans="1:8" ht="18">
      <c r="A301" s="12"/>
      <c r="B301" s="36"/>
      <c r="C301" s="36"/>
      <c r="D301" s="130"/>
      <c r="E301" s="130"/>
      <c r="F301" s="130"/>
      <c r="G301" s="130"/>
      <c r="H301" s="130">
        <f t="shared" si="4"/>
        <v>0</v>
      </c>
    </row>
    <row r="302" spans="1:8" ht="18">
      <c r="A302" s="12"/>
      <c r="B302" s="36"/>
      <c r="C302" s="36"/>
      <c r="D302" s="130"/>
      <c r="E302" s="130"/>
      <c r="F302" s="130"/>
      <c r="G302" s="130"/>
      <c r="H302" s="130">
        <f t="shared" si="4"/>
        <v>0</v>
      </c>
    </row>
    <row r="303" spans="1:8" ht="18">
      <c r="A303" s="12"/>
      <c r="B303" s="36"/>
      <c r="C303" s="36"/>
      <c r="D303" s="130"/>
      <c r="E303" s="130"/>
      <c r="F303" s="130"/>
      <c r="G303" s="130"/>
      <c r="H303" s="130">
        <f t="shared" si="4"/>
        <v>0</v>
      </c>
    </row>
    <row r="304" spans="1:8" ht="18">
      <c r="A304" s="12"/>
      <c r="B304" s="36"/>
      <c r="C304" s="36"/>
      <c r="D304" s="130"/>
      <c r="E304" s="130"/>
      <c r="F304" s="130"/>
      <c r="G304" s="130"/>
      <c r="H304" s="130">
        <f t="shared" si="4"/>
        <v>0</v>
      </c>
    </row>
    <row r="305" spans="1:8" ht="18">
      <c r="A305" s="12"/>
      <c r="B305" s="36"/>
      <c r="C305" s="36"/>
      <c r="D305" s="130"/>
      <c r="E305" s="130"/>
      <c r="F305" s="130"/>
      <c r="G305" s="130"/>
      <c r="H305" s="130">
        <f t="shared" si="4"/>
        <v>0</v>
      </c>
    </row>
    <row r="306" spans="1:8" ht="18">
      <c r="A306" s="12"/>
      <c r="B306" s="36"/>
      <c r="C306" s="36"/>
      <c r="D306" s="130"/>
      <c r="E306" s="130"/>
      <c r="F306" s="130"/>
      <c r="G306" s="130"/>
      <c r="H306" s="130">
        <f t="shared" si="4"/>
        <v>0</v>
      </c>
    </row>
    <row r="307" spans="1:8" ht="18">
      <c r="A307" s="12"/>
      <c r="B307" s="36"/>
      <c r="C307" s="36"/>
      <c r="D307" s="130"/>
      <c r="E307" s="130"/>
      <c r="F307" s="130"/>
      <c r="G307" s="130"/>
      <c r="H307" s="130">
        <f t="shared" si="4"/>
        <v>0</v>
      </c>
    </row>
    <row r="308" spans="1:8" ht="18">
      <c r="A308" s="12"/>
      <c r="B308" s="36"/>
      <c r="C308" s="36"/>
      <c r="D308" s="130"/>
      <c r="E308" s="130"/>
      <c r="F308" s="130"/>
      <c r="G308" s="130"/>
      <c r="H308" s="130">
        <f t="shared" si="4"/>
        <v>0</v>
      </c>
    </row>
    <row r="309" spans="1:8" ht="18">
      <c r="A309" s="12"/>
      <c r="B309" s="36"/>
      <c r="C309" s="36"/>
      <c r="D309" s="130"/>
      <c r="E309" s="130"/>
      <c r="F309" s="130"/>
      <c r="G309" s="130"/>
      <c r="H309" s="130">
        <f t="shared" si="4"/>
        <v>0</v>
      </c>
    </row>
    <row r="310" spans="1:8" ht="18">
      <c r="A310" s="12"/>
      <c r="B310" s="36"/>
      <c r="C310" s="36"/>
      <c r="D310" s="130"/>
      <c r="E310" s="130"/>
      <c r="F310" s="130"/>
      <c r="G310" s="130"/>
      <c r="H310" s="130">
        <f t="shared" si="4"/>
        <v>0</v>
      </c>
    </row>
    <row r="311" spans="1:8" ht="18">
      <c r="A311" s="12"/>
      <c r="B311" s="36"/>
      <c r="C311" s="36"/>
      <c r="D311" s="130"/>
      <c r="E311" s="130"/>
      <c r="F311" s="130"/>
      <c r="G311" s="130"/>
      <c r="H311" s="130">
        <f t="shared" si="4"/>
        <v>0</v>
      </c>
    </row>
    <row r="312" spans="1:8" ht="18">
      <c r="A312" s="12"/>
      <c r="B312" s="36"/>
      <c r="C312" s="36"/>
      <c r="D312" s="130"/>
      <c r="E312" s="130"/>
      <c r="F312" s="130"/>
      <c r="G312" s="130"/>
      <c r="H312" s="130">
        <f t="shared" si="4"/>
        <v>0</v>
      </c>
    </row>
    <row r="313" spans="1:8" ht="18">
      <c r="A313" s="12"/>
      <c r="B313" s="36"/>
      <c r="C313" s="36"/>
      <c r="D313" s="130"/>
      <c r="E313" s="130"/>
      <c r="F313" s="130"/>
      <c r="G313" s="130"/>
      <c r="H313" s="130">
        <f t="shared" si="4"/>
        <v>0</v>
      </c>
    </row>
    <row r="314" spans="1:8" ht="18">
      <c r="A314" s="12"/>
      <c r="B314" s="36"/>
      <c r="C314" s="36"/>
      <c r="D314" s="130"/>
      <c r="E314" s="130"/>
      <c r="F314" s="130"/>
      <c r="G314" s="130"/>
      <c r="H314" s="130">
        <f t="shared" si="4"/>
        <v>0</v>
      </c>
    </row>
    <row r="315" spans="1:8" ht="18">
      <c r="A315" s="12"/>
      <c r="B315" s="36"/>
      <c r="C315" s="36"/>
      <c r="D315" s="130"/>
      <c r="E315" s="130"/>
      <c r="F315" s="130"/>
      <c r="G315" s="130"/>
      <c r="H315" s="130">
        <f t="shared" si="4"/>
        <v>0</v>
      </c>
    </row>
    <row r="316" spans="1:8" ht="18">
      <c r="A316" s="12"/>
      <c r="B316" s="36"/>
      <c r="C316" s="36"/>
      <c r="D316" s="130"/>
      <c r="E316" s="130"/>
      <c r="F316" s="130"/>
      <c r="G316" s="130"/>
      <c r="H316" s="130">
        <f t="shared" si="4"/>
        <v>0</v>
      </c>
    </row>
    <row r="317" spans="1:8" ht="18">
      <c r="A317" s="12"/>
      <c r="B317" s="36"/>
      <c r="C317" s="36"/>
      <c r="D317" s="130"/>
      <c r="E317" s="130"/>
      <c r="F317" s="130"/>
      <c r="G317" s="130"/>
      <c r="H317" s="130">
        <f t="shared" si="4"/>
        <v>0</v>
      </c>
    </row>
    <row r="318" spans="1:8" ht="18">
      <c r="A318" s="12"/>
      <c r="B318" s="36"/>
      <c r="C318" s="36"/>
      <c r="D318" s="130"/>
      <c r="E318" s="130"/>
      <c r="F318" s="130"/>
      <c r="G318" s="130"/>
      <c r="H318" s="130">
        <f t="shared" si="4"/>
        <v>0</v>
      </c>
    </row>
    <row r="319" spans="1:8" ht="18">
      <c r="A319" s="12"/>
      <c r="B319" s="36"/>
      <c r="C319" s="36"/>
      <c r="D319" s="130"/>
      <c r="E319" s="130"/>
      <c r="F319" s="130"/>
      <c r="G319" s="130"/>
      <c r="H319" s="130">
        <f t="shared" si="4"/>
        <v>0</v>
      </c>
    </row>
    <row r="320" spans="1:8" ht="18">
      <c r="A320" s="12"/>
      <c r="B320" s="36"/>
      <c r="C320" s="36"/>
      <c r="D320" s="130"/>
      <c r="E320" s="130"/>
      <c r="F320" s="130"/>
      <c r="G320" s="130"/>
      <c r="H320" s="130">
        <f t="shared" si="4"/>
        <v>0</v>
      </c>
    </row>
    <row r="321" spans="1:8" ht="18">
      <c r="A321" s="12"/>
      <c r="B321" s="36"/>
      <c r="C321" s="36"/>
      <c r="D321" s="130"/>
      <c r="E321" s="130"/>
      <c r="F321" s="130"/>
      <c r="G321" s="130"/>
      <c r="H321" s="130">
        <f t="shared" si="4"/>
        <v>0</v>
      </c>
    </row>
    <row r="322" spans="1:8" ht="18">
      <c r="A322" s="12"/>
      <c r="B322" s="36"/>
      <c r="C322" s="36"/>
      <c r="D322" s="130"/>
      <c r="E322" s="130"/>
      <c r="F322" s="130"/>
      <c r="G322" s="130"/>
      <c r="H322" s="130">
        <f t="shared" si="4"/>
        <v>0</v>
      </c>
    </row>
    <row r="323" spans="1:8" ht="18">
      <c r="A323" s="12"/>
      <c r="B323" s="36"/>
      <c r="C323" s="36"/>
      <c r="D323" s="130"/>
      <c r="E323" s="130"/>
      <c r="F323" s="130"/>
      <c r="G323" s="130"/>
      <c r="H323" s="130">
        <f t="shared" si="4"/>
        <v>0</v>
      </c>
    </row>
    <row r="324" spans="1:8" ht="18">
      <c r="A324" s="12"/>
      <c r="B324" s="36"/>
      <c r="C324" s="36"/>
      <c r="D324" s="130"/>
      <c r="E324" s="130"/>
      <c r="F324" s="130"/>
      <c r="G324" s="130"/>
      <c r="H324" s="130">
        <f t="shared" si="4"/>
        <v>0</v>
      </c>
    </row>
    <row r="325" spans="1:8" ht="18">
      <c r="A325" s="12"/>
      <c r="B325" s="36"/>
      <c r="C325" s="36"/>
      <c r="D325" s="130"/>
      <c r="E325" s="130"/>
      <c r="F325" s="130"/>
      <c r="G325" s="130"/>
      <c r="H325" s="130">
        <f t="shared" si="4"/>
        <v>0</v>
      </c>
    </row>
    <row r="326" spans="1:8" ht="18">
      <c r="A326" s="12"/>
      <c r="B326" s="36"/>
      <c r="C326" s="36"/>
      <c r="D326" s="130"/>
      <c r="E326" s="130"/>
      <c r="F326" s="130"/>
      <c r="G326" s="130"/>
      <c r="H326" s="130">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2"/>
  <sheetViews>
    <sheetView showGridLines="0" zoomScale="90" zoomScaleNormal="90" zoomScalePageLayoutView="0" workbookViewId="0" topLeftCell="A1">
      <selection activeCell="A1" sqref="A1:F42"/>
    </sheetView>
  </sheetViews>
  <sheetFormatPr defaultColWidth="9.00390625" defaultRowHeight="17.25"/>
  <cols>
    <col min="1" max="1" width="8.125" style="0" customWidth="1"/>
    <col min="2" max="2" width="40.50390625" style="0" customWidth="1"/>
    <col min="3" max="3" width="44.75390625" style="0" customWidth="1"/>
  </cols>
  <sheetData>
    <row r="1" spans="1:6" ht="18">
      <c r="A1" s="58" t="s">
        <v>883</v>
      </c>
      <c r="B1" s="38"/>
      <c r="C1" s="39"/>
      <c r="D1" s="40"/>
      <c r="E1" s="40"/>
      <c r="F1" s="40"/>
    </row>
    <row r="2" spans="1:6" ht="18">
      <c r="A2" s="41"/>
      <c r="B2" s="40"/>
      <c r="C2" s="40"/>
      <c r="D2" s="40"/>
      <c r="E2" s="40"/>
      <c r="F2" s="40"/>
    </row>
    <row r="3" spans="1:6" ht="17.25">
      <c r="A3" s="52" t="s">
        <v>869</v>
      </c>
      <c r="B3" s="37" t="s">
        <v>878</v>
      </c>
      <c r="C3" s="120"/>
      <c r="D3" s="40"/>
      <c r="E3" s="40"/>
      <c r="F3" s="40"/>
    </row>
    <row r="4" spans="1:6" ht="17.25">
      <c r="A4" s="52" t="s">
        <v>870</v>
      </c>
      <c r="B4" s="37" t="s">
        <v>541</v>
      </c>
      <c r="C4" s="42"/>
      <c r="D4" s="40"/>
      <c r="E4" s="40"/>
      <c r="F4" s="40"/>
    </row>
    <row r="5" spans="1:6" ht="17.25">
      <c r="A5" s="52" t="s">
        <v>871</v>
      </c>
      <c r="B5" s="37" t="s">
        <v>540</v>
      </c>
      <c r="C5" s="120"/>
      <c r="D5" s="40"/>
      <c r="E5" s="40"/>
      <c r="F5" s="40"/>
    </row>
    <row r="6" spans="1:6" ht="18">
      <c r="A6" s="52" t="s">
        <v>872</v>
      </c>
      <c r="B6" s="37" t="s">
        <v>867</v>
      </c>
      <c r="C6" s="43"/>
      <c r="D6" s="40"/>
      <c r="E6" s="40"/>
      <c r="F6" s="40"/>
    </row>
    <row r="7" spans="1:6" ht="18">
      <c r="A7" s="52" t="s">
        <v>873</v>
      </c>
      <c r="B7" s="37" t="s">
        <v>868</v>
      </c>
      <c r="C7" s="43"/>
      <c r="D7" s="40"/>
      <c r="E7" s="40"/>
      <c r="F7" s="40"/>
    </row>
    <row r="8" spans="1:6" ht="18">
      <c r="A8" s="40"/>
      <c r="B8" s="40"/>
      <c r="C8" s="40"/>
      <c r="D8" s="40"/>
      <c r="E8" s="40"/>
      <c r="F8" s="40"/>
    </row>
    <row r="9" spans="1:6" ht="28.5">
      <c r="A9" s="138" t="s">
        <v>192</v>
      </c>
      <c r="B9" s="139"/>
      <c r="C9" s="140"/>
      <c r="D9" s="40"/>
      <c r="E9" s="40"/>
      <c r="F9" s="40"/>
    </row>
    <row r="10" spans="1:6" ht="21.75">
      <c r="A10" s="144" t="s">
        <v>180</v>
      </c>
      <c r="B10" s="145"/>
      <c r="C10" s="146"/>
      <c r="D10" s="40"/>
      <c r="E10" s="40"/>
      <c r="F10" s="40"/>
    </row>
    <row r="11" spans="1:6" ht="19.5">
      <c r="A11" s="86"/>
      <c r="B11" s="87"/>
      <c r="C11" s="87"/>
      <c r="D11" s="40"/>
      <c r="E11" s="40"/>
      <c r="F11" s="40"/>
    </row>
    <row r="12" spans="1:6" ht="19.5">
      <c r="A12" s="141" t="s">
        <v>128</v>
      </c>
      <c r="B12" s="142"/>
      <c r="C12" s="143"/>
      <c r="D12" s="40"/>
      <c r="E12" s="40"/>
      <c r="F12" s="40"/>
    </row>
    <row r="13" spans="1:6" ht="18">
      <c r="A13" s="44">
        <v>2</v>
      </c>
      <c r="B13" s="45" t="s">
        <v>874</v>
      </c>
      <c r="C13" s="46"/>
      <c r="D13" s="47"/>
      <c r="E13" s="40"/>
      <c r="F13" s="40"/>
    </row>
    <row r="14" spans="1:6" ht="18">
      <c r="A14" s="48" t="e">
        <f>IF(AND(#REF!&lt;&gt;"",#REF!&lt;&gt;""),1,0)</f>
        <v>#REF!</v>
      </c>
      <c r="B14" s="59" t="s">
        <v>886</v>
      </c>
      <c r="C14" s="40"/>
      <c r="D14" s="47"/>
      <c r="E14" s="40"/>
      <c r="F14" s="40"/>
    </row>
    <row r="15" spans="1:6" ht="18">
      <c r="A15" s="106" t="e">
        <f>IF(AND(#REF!&lt;&gt;"",#REF!&lt;&gt;""),1,0)</f>
        <v>#REF!</v>
      </c>
      <c r="B15" s="107" t="s">
        <v>14</v>
      </c>
      <c r="C15" s="108"/>
      <c r="D15" s="47"/>
      <c r="E15" s="40"/>
      <c r="F15" s="40"/>
    </row>
    <row r="16" spans="1:6" ht="18">
      <c r="A16" s="121" t="e">
        <f>IF(AND(#REF!&lt;&gt;"",#REF!&lt;&gt;""),1,0)</f>
        <v>#REF!</v>
      </c>
      <c r="B16" s="107" t="s">
        <v>15</v>
      </c>
      <c r="C16" s="108"/>
      <c r="D16" s="47"/>
      <c r="E16" s="40"/>
      <c r="F16" s="40"/>
    </row>
    <row r="17" spans="1:6" ht="18">
      <c r="A17" s="49" t="e">
        <f>IF(#REF!&lt;&gt;"",1,0)</f>
        <v>#REF!</v>
      </c>
      <c r="B17" s="59" t="s">
        <v>890</v>
      </c>
      <c r="C17" s="40"/>
      <c r="D17" s="47"/>
      <c r="E17" s="40"/>
      <c r="F17" s="40"/>
    </row>
    <row r="18" spans="1:6" ht="18">
      <c r="A18" s="121" t="e">
        <f>IF(#REF!&lt;&gt;"",1,0)</f>
        <v>#REF!</v>
      </c>
      <c r="B18" s="107" t="s">
        <v>16</v>
      </c>
      <c r="C18" s="108"/>
      <c r="D18" s="47"/>
      <c r="E18" s="40"/>
      <c r="F18" s="40"/>
    </row>
    <row r="19" spans="1:6" ht="18">
      <c r="A19" s="121" t="e">
        <f>IF(#REF!&lt;&gt;"",1,0)</f>
        <v>#REF!</v>
      </c>
      <c r="B19" s="107" t="s">
        <v>17</v>
      </c>
      <c r="C19" s="108"/>
      <c r="D19" s="47"/>
      <c r="E19" s="40"/>
      <c r="F19" s="40"/>
    </row>
    <row r="20" spans="1:6" ht="18">
      <c r="A20" s="45">
        <v>3</v>
      </c>
      <c r="B20" s="60" t="s">
        <v>542</v>
      </c>
      <c r="C20" s="46"/>
      <c r="D20" s="40"/>
      <c r="E20" s="40"/>
      <c r="F20" s="40"/>
    </row>
    <row r="21" spans="1:6" ht="18">
      <c r="A21" s="49" t="e">
        <f>IF(#REF!&lt;&gt;"",1,0)</f>
        <v>#REF!</v>
      </c>
      <c r="B21" s="59" t="s">
        <v>891</v>
      </c>
      <c r="C21" s="50"/>
      <c r="D21" s="47"/>
      <c r="E21" s="40"/>
      <c r="F21" s="40"/>
    </row>
    <row r="22" spans="1:6" ht="18">
      <c r="A22" s="49" t="e">
        <f>IF(#REF!&lt;&gt;"",1,0)</f>
        <v>#REF!</v>
      </c>
      <c r="B22" s="59" t="s">
        <v>892</v>
      </c>
      <c r="C22" s="50"/>
      <c r="D22" s="47"/>
      <c r="E22" s="40"/>
      <c r="F22" s="40"/>
    </row>
    <row r="23" spans="1:6" ht="18">
      <c r="A23" s="49" t="e">
        <f>IF(#REF!&lt;&gt;"",1,0)</f>
        <v>#REF!</v>
      </c>
      <c r="B23" s="59" t="s">
        <v>893</v>
      </c>
      <c r="C23" s="50"/>
      <c r="D23" s="47"/>
      <c r="E23" s="40"/>
      <c r="F23" s="40"/>
    </row>
    <row r="24" spans="1:6" ht="18">
      <c r="A24" s="49" t="e">
        <f>IF(AND(#REF!&lt;&gt;"",#REF!&lt;&gt;""),1,0)</f>
        <v>#REF!</v>
      </c>
      <c r="B24" s="59" t="s">
        <v>894</v>
      </c>
      <c r="C24" s="50"/>
      <c r="D24" s="47"/>
      <c r="E24" s="40"/>
      <c r="F24" s="40"/>
    </row>
    <row r="25" spans="1:6" ht="18">
      <c r="A25" s="49" t="e">
        <f>IF(#REF!&lt;&gt;"",1,0)</f>
        <v>#REF!</v>
      </c>
      <c r="B25" s="59" t="s">
        <v>1135</v>
      </c>
      <c r="C25" s="50"/>
      <c r="D25" s="47"/>
      <c r="E25" s="40"/>
      <c r="F25" s="40"/>
    </row>
    <row r="26" spans="1:6" ht="18">
      <c r="A26" s="49" t="e">
        <f>IF(#REF!&lt;&gt;"",1,0)</f>
        <v>#REF!</v>
      </c>
      <c r="B26" s="59" t="s">
        <v>1136</v>
      </c>
      <c r="C26" s="50"/>
      <c r="D26" s="47"/>
      <c r="E26" s="40"/>
      <c r="F26" s="40"/>
    </row>
    <row r="27" spans="1:6" ht="18">
      <c r="A27" s="49" t="e">
        <f>IF(AND('[1]37_P_Ac'!B10&lt;&gt;"",'[1]37_P_Ac'!C10&lt;&gt;"",'[1]37_P_Ac'!D10&lt;&gt;"",'[1]37_P_Ac'!E10&lt;&gt;"",'[1]37_P_Ac'!H10&lt;&gt;"",'[1]37_P_Ac'!J10&lt;&gt;"",'[1]37_P_Ac'!K10&lt;&gt;"",'[1]37_P_Ac'!L10&lt;&gt;"",'[1]37_P_Ac'!#REF!&lt;&gt;"",'[1]37_P_Ac'!#REF!&lt;&gt;"",'[1]37_P_Ac'!N10&lt;&gt;"",'[1]37_P_Ac'!O10&lt;&gt;"",'[1]37_P_Ac'!#REF!&lt;&gt;""),1,0)</f>
        <v>#REF!</v>
      </c>
      <c r="B27" s="59" t="s">
        <v>533</v>
      </c>
      <c r="C27" s="40"/>
      <c r="D27" s="40"/>
      <c r="E27" s="40"/>
      <c r="F27" s="40"/>
    </row>
    <row r="28" spans="1:6" ht="18">
      <c r="A28" s="48" t="e">
        <f>IF(AND(#REF!&lt;&gt;"",#REF!&lt;&gt;""),1,0)</f>
        <v>#REF!</v>
      </c>
      <c r="B28" s="59" t="s">
        <v>197</v>
      </c>
      <c r="C28" s="40"/>
      <c r="D28" s="40"/>
      <c r="E28" s="40"/>
      <c r="F28" s="40"/>
    </row>
    <row r="29" spans="1:6" ht="18">
      <c r="A29" s="48" t="e">
        <f>IF(AND(#REF!&lt;&gt;"",#REF!&lt;&gt;"",#REF!&lt;&gt;""),1,0)</f>
        <v>#REF!</v>
      </c>
      <c r="B29" s="59" t="s">
        <v>198</v>
      </c>
      <c r="C29" s="40"/>
      <c r="D29" s="40"/>
      <c r="E29" s="40"/>
      <c r="F29" s="40"/>
    </row>
    <row r="30" spans="1:6" ht="18">
      <c r="A30" s="45">
        <v>4</v>
      </c>
      <c r="B30" s="60" t="s">
        <v>18</v>
      </c>
      <c r="C30" s="46"/>
      <c r="D30" s="47"/>
      <c r="E30" s="40"/>
      <c r="F30" s="40"/>
    </row>
    <row r="31" spans="1:6" ht="18">
      <c r="A31" s="121" t="e">
        <f>IF(AND(#REF!&lt;&gt;"",#REF!&lt;&gt;""),1,0)</f>
        <v>#REF!</v>
      </c>
      <c r="B31" s="107" t="s">
        <v>19</v>
      </c>
      <c r="C31" s="122"/>
      <c r="D31" s="47"/>
      <c r="E31" s="40"/>
      <c r="F31" s="40"/>
    </row>
    <row r="32" spans="1:6" ht="18">
      <c r="A32" s="49">
        <f>IF(AND('[1]42_R_HG'!B9&lt;&gt;"",'[1]42_R_HG'!E9&lt;&gt;""),1,0)</f>
        <v>0</v>
      </c>
      <c r="B32" s="59" t="s">
        <v>20</v>
      </c>
      <c r="C32" s="50"/>
      <c r="D32" s="47"/>
      <c r="E32" s="40"/>
      <c r="F32" s="40"/>
    </row>
    <row r="33" spans="1:6" ht="18">
      <c r="A33" s="121">
        <f>IF(AND('[1]43_R_PG'!B9&lt;&gt;"",'[1]43_R_PG'!C9&lt;&gt;""),1,0)</f>
        <v>0</v>
      </c>
      <c r="B33" s="107" t="s">
        <v>21</v>
      </c>
      <c r="C33" s="122"/>
      <c r="D33" s="47"/>
      <c r="E33" s="40"/>
      <c r="F33" s="40"/>
    </row>
    <row r="34" spans="1:6" ht="18">
      <c r="A34" s="121">
        <f>IF('[1]44_R_Ko'!B9&lt;&gt;"",1,0)</f>
        <v>0</v>
      </c>
      <c r="B34" s="107" t="s">
        <v>22</v>
      </c>
      <c r="C34" s="122"/>
      <c r="D34" s="47"/>
      <c r="E34" s="40"/>
      <c r="F34" s="40"/>
    </row>
    <row r="35" spans="1:6" ht="18">
      <c r="A35" s="45">
        <v>5</v>
      </c>
      <c r="B35" s="60" t="s">
        <v>902</v>
      </c>
      <c r="C35" s="46"/>
      <c r="D35" s="40"/>
      <c r="E35" s="40"/>
      <c r="F35" s="40"/>
    </row>
    <row r="36" spans="1:6" ht="18">
      <c r="A36" s="49" t="e">
        <f>IF(AND(#REF!&lt;&gt;"",#REF!&lt;&gt;"",#REF!&lt;&gt;"",#REF!&lt;&gt;"",#REF!&lt;&gt;""""),1,0)</f>
        <v>#REF!</v>
      </c>
      <c r="B36" s="59" t="s">
        <v>539</v>
      </c>
      <c r="C36" s="40"/>
      <c r="D36" s="40"/>
      <c r="E36" s="40"/>
      <c r="F36" s="40"/>
    </row>
    <row r="37" spans="1:6" ht="18">
      <c r="A37" s="45">
        <v>6</v>
      </c>
      <c r="B37" s="60" t="s">
        <v>531</v>
      </c>
      <c r="C37" s="46"/>
      <c r="D37" s="40"/>
      <c r="E37" s="40"/>
      <c r="F37" s="40"/>
    </row>
    <row r="38" spans="1:6" ht="18">
      <c r="A38" s="49" t="e">
        <f>IF(AND(#REF!&lt;&gt;"",#REF!&lt;&gt;""),1,0)</f>
        <v>#REF!</v>
      </c>
      <c r="B38" s="59" t="s">
        <v>532</v>
      </c>
      <c r="C38" s="40"/>
      <c r="D38" s="40"/>
      <c r="E38" s="40"/>
      <c r="F38" s="40"/>
    </row>
    <row r="39" spans="1:6" ht="18">
      <c r="A39" s="40"/>
      <c r="B39" s="40"/>
      <c r="C39" s="40"/>
      <c r="D39" s="40"/>
      <c r="E39" s="40"/>
      <c r="F39" s="40"/>
    </row>
    <row r="40" spans="1:6" ht="18">
      <c r="A40" s="40"/>
      <c r="B40" s="40"/>
      <c r="C40" s="40"/>
      <c r="D40" s="40"/>
      <c r="E40" s="40"/>
      <c r="F40" s="40"/>
    </row>
    <row r="41" spans="1:6" ht="18">
      <c r="A41" s="40"/>
      <c r="B41" s="40"/>
      <c r="C41" s="40"/>
      <c r="D41" s="40"/>
      <c r="E41" s="40"/>
      <c r="F41" s="40"/>
    </row>
    <row r="42" spans="1:6" ht="18">
      <c r="A42" s="40"/>
      <c r="B42" s="40"/>
      <c r="C42" s="40"/>
      <c r="D42" s="40"/>
      <c r="E42" s="40"/>
      <c r="F42"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5">
      <iconSet iconSet="3Symbols2" showValue="0">
        <cfvo type="percent" val="0"/>
        <cfvo gte="0" type="num" val="0"/>
        <cfvo type="num" val="1"/>
      </iconSet>
    </cfRule>
  </conditionalFormatting>
  <conditionalFormatting sqref="A15">
    <cfRule type="iconSet" priority="1" dxfId="55">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A1" sqref="A1:G32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879</v>
      </c>
      <c r="B1" s="163">
        <f>IF('[1]1_GO'!C3="","",'[1]1_GO'!C3)</f>
      </c>
      <c r="C1" s="183"/>
      <c r="D1" s="164"/>
      <c r="E1" s="35" t="s">
        <v>903</v>
      </c>
      <c r="F1" s="131"/>
      <c r="G1" s="2"/>
    </row>
    <row r="2" spans="1:7" ht="18">
      <c r="A2" s="1" t="s">
        <v>881</v>
      </c>
      <c r="B2" s="165">
        <f>IF('[1]1_GO'!C4="","",'[1]1_GO'!C4)</f>
      </c>
      <c r="C2" s="184"/>
      <c r="D2" s="184"/>
      <c r="E2" s="132"/>
      <c r="F2" s="131"/>
      <c r="G2" s="2"/>
    </row>
    <row r="3" spans="1:7" ht="18">
      <c r="A3" s="1" t="s">
        <v>880</v>
      </c>
      <c r="B3" s="167">
        <f>IF('[1]1_GO'!C5="","",'[1]1_GO'!C5)</f>
      </c>
      <c r="C3" s="185"/>
      <c r="D3" s="185"/>
      <c r="E3" s="132"/>
      <c r="F3" s="131"/>
      <c r="G3" s="2"/>
    </row>
    <row r="4" spans="1:7" ht="18">
      <c r="A4" s="2"/>
      <c r="B4" s="2"/>
      <c r="C4" s="2"/>
      <c r="D4" s="2"/>
      <c r="E4" s="2"/>
      <c r="F4" s="2"/>
      <c r="G4" s="2"/>
    </row>
    <row r="5" spans="1:7" ht="21">
      <c r="A5" s="6" t="s">
        <v>46</v>
      </c>
      <c r="B5" s="7"/>
      <c r="C5" s="7"/>
      <c r="D5" s="8"/>
      <c r="E5" s="133"/>
      <c r="F5" s="133"/>
      <c r="G5" s="2"/>
    </row>
    <row r="6" spans="1:7" ht="18">
      <c r="A6" s="9"/>
      <c r="B6" s="10"/>
      <c r="C6" s="10"/>
      <c r="D6" s="11"/>
      <c r="E6" s="133"/>
      <c r="F6" s="133"/>
      <c r="G6" s="2"/>
    </row>
    <row r="7" spans="1:7" ht="21">
      <c r="A7" s="128"/>
      <c r="B7" s="2"/>
      <c r="C7" s="2"/>
      <c r="D7" s="2"/>
      <c r="E7" s="2"/>
      <c r="F7" s="2"/>
      <c r="G7" s="2"/>
    </row>
    <row r="8" spans="1:7" ht="18">
      <c r="A8" s="1" t="s">
        <v>877</v>
      </c>
      <c r="B8" s="1" t="s">
        <v>751</v>
      </c>
      <c r="C8" s="1" t="s">
        <v>47</v>
      </c>
      <c r="D8" s="1" t="s">
        <v>48</v>
      </c>
      <c r="E8" s="1" t="s">
        <v>49</v>
      </c>
      <c r="F8" s="1" t="s">
        <v>50</v>
      </c>
      <c r="G8" s="1" t="s">
        <v>51</v>
      </c>
    </row>
    <row r="9" spans="1:7" ht="33">
      <c r="A9" s="12"/>
      <c r="B9" s="12"/>
      <c r="C9" s="12"/>
      <c r="D9" s="12"/>
      <c r="E9" s="134" t="s">
        <v>52</v>
      </c>
      <c r="F9" s="134" t="s">
        <v>53</v>
      </c>
      <c r="G9" s="12"/>
    </row>
    <row r="10" spans="1:7" ht="33">
      <c r="A10" s="12"/>
      <c r="B10" s="12"/>
      <c r="C10" s="12"/>
      <c r="D10" s="12"/>
      <c r="E10" s="134" t="s">
        <v>54</v>
      </c>
      <c r="F10" s="134" t="s">
        <v>55</v>
      </c>
      <c r="G10" s="12"/>
    </row>
    <row r="11" spans="1:7" ht="33">
      <c r="A11" s="12"/>
      <c r="B11" s="12"/>
      <c r="C11" s="12"/>
      <c r="D11" s="12"/>
      <c r="E11" s="134" t="s">
        <v>56</v>
      </c>
      <c r="F11" s="134" t="s">
        <v>57</v>
      </c>
      <c r="G11" s="12"/>
    </row>
    <row r="12" spans="1:7" ht="33">
      <c r="A12" s="12"/>
      <c r="B12" s="12"/>
      <c r="C12" s="12"/>
      <c r="D12" s="12"/>
      <c r="E12" s="134" t="s">
        <v>58</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row r="282" spans="1:7" ht="18">
      <c r="A282" s="12"/>
      <c r="B282" s="12"/>
      <c r="C282" s="12"/>
      <c r="D282" s="12"/>
      <c r="E282" s="12"/>
      <c r="F282" s="12"/>
      <c r="G282" s="12"/>
    </row>
    <row r="283" spans="1:7" ht="18">
      <c r="A283" s="12"/>
      <c r="B283" s="12"/>
      <c r="C283" s="12"/>
      <c r="D283" s="12"/>
      <c r="E283" s="12"/>
      <c r="F283" s="12"/>
      <c r="G283" s="12"/>
    </row>
    <row r="284" spans="1:7" ht="18">
      <c r="A284" s="12"/>
      <c r="B284" s="12"/>
      <c r="C284" s="12"/>
      <c r="D284" s="12"/>
      <c r="E284" s="12"/>
      <c r="F284" s="12"/>
      <c r="G284" s="12"/>
    </row>
    <row r="285" spans="1:7" ht="18">
      <c r="A285" s="12"/>
      <c r="B285" s="12"/>
      <c r="C285" s="12"/>
      <c r="D285" s="12"/>
      <c r="E285" s="12"/>
      <c r="F285" s="12"/>
      <c r="G285" s="12"/>
    </row>
    <row r="286" spans="1:7" ht="18">
      <c r="A286" s="12"/>
      <c r="B286" s="12"/>
      <c r="C286" s="12"/>
      <c r="D286" s="12"/>
      <c r="E286" s="12"/>
      <c r="F286" s="12"/>
      <c r="G286" s="12"/>
    </row>
    <row r="287" spans="1:7" ht="18">
      <c r="A287" s="12"/>
      <c r="B287" s="12"/>
      <c r="C287" s="12"/>
      <c r="D287" s="12"/>
      <c r="E287" s="12"/>
      <c r="F287" s="12"/>
      <c r="G287" s="12"/>
    </row>
    <row r="288" spans="1:7" ht="18">
      <c r="A288" s="12"/>
      <c r="B288" s="12"/>
      <c r="C288" s="12"/>
      <c r="D288" s="12"/>
      <c r="E288" s="12"/>
      <c r="F288" s="12"/>
      <c r="G288" s="12"/>
    </row>
    <row r="289" spans="1:7" ht="18">
      <c r="A289" s="12"/>
      <c r="B289" s="12"/>
      <c r="C289" s="12"/>
      <c r="D289" s="12"/>
      <c r="E289" s="12"/>
      <c r="F289" s="12"/>
      <c r="G289" s="12"/>
    </row>
    <row r="290" spans="1:7" ht="18">
      <c r="A290" s="12"/>
      <c r="B290" s="12"/>
      <c r="C290" s="12"/>
      <c r="D290" s="12"/>
      <c r="E290" s="12"/>
      <c r="F290" s="12"/>
      <c r="G290" s="12"/>
    </row>
    <row r="291" spans="1:7" ht="18">
      <c r="A291" s="12"/>
      <c r="B291" s="12"/>
      <c r="C291" s="12"/>
      <c r="D291" s="12"/>
      <c r="E291" s="12"/>
      <c r="F291" s="12"/>
      <c r="G291" s="12"/>
    </row>
    <row r="292" spans="1:7" ht="18">
      <c r="A292" s="12"/>
      <c r="B292" s="12"/>
      <c r="C292" s="12"/>
      <c r="D292" s="12"/>
      <c r="E292" s="12"/>
      <c r="F292" s="12"/>
      <c r="G292" s="12"/>
    </row>
    <row r="293" spans="1:7" ht="18">
      <c r="A293" s="12"/>
      <c r="B293" s="12"/>
      <c r="C293" s="12"/>
      <c r="D293" s="12"/>
      <c r="E293" s="12"/>
      <c r="F293" s="12"/>
      <c r="G293" s="12"/>
    </row>
    <row r="294" spans="1:7" ht="18">
      <c r="A294" s="12"/>
      <c r="B294" s="12"/>
      <c r="C294" s="12"/>
      <c r="D294" s="12"/>
      <c r="E294" s="12"/>
      <c r="F294" s="12"/>
      <c r="G294" s="12"/>
    </row>
    <row r="295" spans="1:7" ht="18">
      <c r="A295" s="12"/>
      <c r="B295" s="12"/>
      <c r="C295" s="12"/>
      <c r="D295" s="12"/>
      <c r="E295" s="12"/>
      <c r="F295" s="12"/>
      <c r="G295" s="12"/>
    </row>
    <row r="296" spans="1:7" ht="18">
      <c r="A296" s="12"/>
      <c r="B296" s="12"/>
      <c r="C296" s="12"/>
      <c r="D296" s="12"/>
      <c r="E296" s="12"/>
      <c r="F296" s="12"/>
      <c r="G296" s="12"/>
    </row>
    <row r="297" spans="1:7" ht="18">
      <c r="A297" s="12"/>
      <c r="B297" s="12"/>
      <c r="C297" s="12"/>
      <c r="D297" s="12"/>
      <c r="E297" s="12"/>
      <c r="F297" s="12"/>
      <c r="G297" s="12"/>
    </row>
    <row r="298" spans="1:7" ht="18">
      <c r="A298" s="12"/>
      <c r="B298" s="12"/>
      <c r="C298" s="12"/>
      <c r="D298" s="12"/>
      <c r="E298" s="12"/>
      <c r="F298" s="12"/>
      <c r="G298" s="12"/>
    </row>
    <row r="299" spans="1:7" ht="18">
      <c r="A299" s="12"/>
      <c r="B299" s="12"/>
      <c r="C299" s="12"/>
      <c r="D299" s="12"/>
      <c r="E299" s="12"/>
      <c r="F299" s="12"/>
      <c r="G299" s="12"/>
    </row>
    <row r="300" spans="1:7" ht="18">
      <c r="A300" s="12"/>
      <c r="B300" s="12"/>
      <c r="C300" s="12"/>
      <c r="D300" s="12"/>
      <c r="E300" s="12"/>
      <c r="F300" s="12"/>
      <c r="G300" s="12"/>
    </row>
    <row r="301" spans="1:7" ht="18">
      <c r="A301" s="12"/>
      <c r="B301" s="12"/>
      <c r="C301" s="12"/>
      <c r="D301" s="12"/>
      <c r="E301" s="12"/>
      <c r="F301" s="12"/>
      <c r="G301" s="12"/>
    </row>
    <row r="302" spans="1:7" ht="18">
      <c r="A302" s="12"/>
      <c r="B302" s="12"/>
      <c r="C302" s="12"/>
      <c r="D302" s="12"/>
      <c r="E302" s="12"/>
      <c r="F302" s="12"/>
      <c r="G302" s="12"/>
    </row>
    <row r="303" spans="1:7" ht="18">
      <c r="A303" s="12"/>
      <c r="B303" s="12"/>
      <c r="C303" s="12"/>
      <c r="D303" s="12"/>
      <c r="E303" s="12"/>
      <c r="F303" s="12"/>
      <c r="G303" s="12"/>
    </row>
    <row r="304" spans="1:7" ht="18">
      <c r="A304" s="12"/>
      <c r="B304" s="12"/>
      <c r="C304" s="12"/>
      <c r="D304" s="12"/>
      <c r="E304" s="12"/>
      <c r="F304" s="12"/>
      <c r="G304" s="12"/>
    </row>
    <row r="305" spans="1:7" ht="18">
      <c r="A305" s="12"/>
      <c r="B305" s="12"/>
      <c r="C305" s="12"/>
      <c r="D305" s="12"/>
      <c r="E305" s="12"/>
      <c r="F305" s="12"/>
      <c r="G305" s="12"/>
    </row>
    <row r="306" spans="1:7" ht="18">
      <c r="A306" s="12"/>
      <c r="B306" s="12"/>
      <c r="C306" s="12"/>
      <c r="D306" s="12"/>
      <c r="E306" s="12"/>
      <c r="F306" s="12"/>
      <c r="G306" s="12"/>
    </row>
    <row r="307" spans="1:7" ht="18">
      <c r="A307" s="12"/>
      <c r="B307" s="12"/>
      <c r="C307" s="12"/>
      <c r="D307" s="12"/>
      <c r="E307" s="12"/>
      <c r="F307" s="12"/>
      <c r="G307" s="12"/>
    </row>
    <row r="308" spans="1:7" ht="18">
      <c r="A308" s="12"/>
      <c r="B308" s="12"/>
      <c r="C308" s="12"/>
      <c r="D308" s="12"/>
      <c r="E308" s="12"/>
      <c r="F308" s="12"/>
      <c r="G308" s="12"/>
    </row>
    <row r="309" spans="1:7" ht="18">
      <c r="A309" s="12"/>
      <c r="B309" s="12"/>
      <c r="C309" s="12"/>
      <c r="D309" s="12"/>
      <c r="E309" s="12"/>
      <c r="F309" s="12"/>
      <c r="G309" s="12"/>
    </row>
    <row r="310" spans="1:7" ht="18">
      <c r="A310" s="12"/>
      <c r="B310" s="12"/>
      <c r="C310" s="12"/>
      <c r="D310" s="12"/>
      <c r="E310" s="12"/>
      <c r="F310" s="12"/>
      <c r="G310" s="12"/>
    </row>
    <row r="311" spans="1:7" ht="18">
      <c r="A311" s="12"/>
      <c r="B311" s="12"/>
      <c r="C311" s="12"/>
      <c r="D311" s="12"/>
      <c r="E311" s="12"/>
      <c r="F311" s="12"/>
      <c r="G311" s="12"/>
    </row>
    <row r="312" spans="1:7" ht="18">
      <c r="A312" s="12"/>
      <c r="B312" s="12"/>
      <c r="C312" s="12"/>
      <c r="D312" s="12"/>
      <c r="E312" s="12"/>
      <c r="F312" s="12"/>
      <c r="G312" s="12"/>
    </row>
    <row r="313" spans="1:7" ht="18">
      <c r="A313" s="12"/>
      <c r="B313" s="12"/>
      <c r="C313" s="12"/>
      <c r="D313" s="12"/>
      <c r="E313" s="12"/>
      <c r="F313" s="12"/>
      <c r="G313" s="12"/>
    </row>
    <row r="314" spans="1:7" ht="18">
      <c r="A314" s="12"/>
      <c r="B314" s="12"/>
      <c r="C314" s="12"/>
      <c r="D314" s="12"/>
      <c r="E314" s="12"/>
      <c r="F314" s="12"/>
      <c r="G314" s="12"/>
    </row>
    <row r="315" spans="1:7" ht="18">
      <c r="A315" s="12"/>
      <c r="B315" s="12"/>
      <c r="C315" s="12"/>
      <c r="D315" s="12"/>
      <c r="E315" s="12"/>
      <c r="F315" s="12"/>
      <c r="G315" s="12"/>
    </row>
    <row r="316" spans="1:7" ht="18">
      <c r="A316" s="12"/>
      <c r="B316" s="12"/>
      <c r="C316" s="12"/>
      <c r="D316" s="12"/>
      <c r="E316" s="12"/>
      <c r="F316" s="12"/>
      <c r="G316" s="12"/>
    </row>
    <row r="317" spans="1:7" ht="18">
      <c r="A317" s="12"/>
      <c r="B317" s="12"/>
      <c r="C317" s="12"/>
      <c r="D317" s="12"/>
      <c r="E317" s="12"/>
      <c r="F317" s="12"/>
      <c r="G317" s="12"/>
    </row>
    <row r="318" spans="1:7" ht="18">
      <c r="A318" s="12"/>
      <c r="B318" s="12"/>
      <c r="C318" s="12"/>
      <c r="D318" s="12"/>
      <c r="E318" s="12"/>
      <c r="F318" s="12"/>
      <c r="G318" s="12"/>
    </row>
    <row r="319" spans="1:7" ht="18">
      <c r="A319" s="12"/>
      <c r="B319" s="12"/>
      <c r="C319" s="12"/>
      <c r="D319" s="12"/>
      <c r="E319" s="12"/>
      <c r="F319" s="12"/>
      <c r="G319" s="12"/>
    </row>
    <row r="320" spans="1:7" ht="18">
      <c r="A320" s="12"/>
      <c r="B320" s="12"/>
      <c r="C320" s="12"/>
      <c r="D320" s="12"/>
      <c r="E320" s="12"/>
      <c r="F320" s="12"/>
      <c r="G320" s="12"/>
    </row>
    <row r="321" spans="1:7" ht="18">
      <c r="A321" s="12"/>
      <c r="B321" s="12"/>
      <c r="C321" s="12"/>
      <c r="D321" s="12"/>
      <c r="E321" s="12"/>
      <c r="F321" s="12"/>
      <c r="G321" s="12"/>
    </row>
    <row r="322" spans="1:7" ht="18">
      <c r="A322" s="12"/>
      <c r="B322" s="12"/>
      <c r="C322" s="12"/>
      <c r="D322" s="12"/>
      <c r="E322" s="12"/>
      <c r="F322" s="12"/>
      <c r="G322" s="12"/>
    </row>
    <row r="323" spans="1:7" ht="18">
      <c r="A323" s="12"/>
      <c r="B323" s="12"/>
      <c r="C323" s="12"/>
      <c r="D323" s="12"/>
      <c r="E323" s="12"/>
      <c r="F323" s="12"/>
      <c r="G323" s="12"/>
    </row>
    <row r="324" spans="1:7" ht="18">
      <c r="A324" s="12"/>
      <c r="B324" s="12"/>
      <c r="C324" s="12"/>
      <c r="D324" s="12"/>
      <c r="E324" s="12"/>
      <c r="F324" s="12"/>
      <c r="G324" s="12"/>
    </row>
    <row r="325" spans="1:7" ht="18">
      <c r="A325" s="12"/>
      <c r="B325" s="12"/>
      <c r="C325" s="12"/>
      <c r="D325" s="12"/>
      <c r="E325" s="12"/>
      <c r="F325" s="12"/>
      <c r="G325" s="12"/>
    </row>
    <row r="326" spans="1:7" ht="18">
      <c r="A326" s="12"/>
      <c r="B326" s="12"/>
      <c r="C326" s="12"/>
      <c r="D326" s="12"/>
      <c r="E326" s="12"/>
      <c r="F326" s="12"/>
      <c r="G326" s="12"/>
    </row>
  </sheetData>
  <sheetProtection/>
  <mergeCells count="3">
    <mergeCell ref="B1:D1"/>
    <mergeCell ref="B2:D2"/>
    <mergeCell ref="B3:D3"/>
  </mergeCells>
  <conditionalFormatting sqref="B1:B3">
    <cfRule type="containsBlanks" priority="4" dxfId="2">
      <formula>LEN(TRIM(B1))=0</formula>
    </cfRule>
  </conditionalFormatting>
  <conditionalFormatting sqref="A13:G32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879</v>
      </c>
      <c r="B1" s="177" t="str">
        <f>IF(1_GO!C3="","",1_GO!C3)</f>
        <v>Personel Süreç Grubu</v>
      </c>
      <c r="C1" s="177"/>
      <c r="D1" s="177"/>
      <c r="E1" s="35" t="s">
        <v>903</v>
      </c>
      <c r="F1" s="14"/>
      <c r="G1" s="14"/>
    </row>
    <row r="2" spans="1:7" ht="17.25">
      <c r="A2" s="1" t="s">
        <v>881</v>
      </c>
      <c r="B2" s="178" t="str">
        <f>IF(1_GO!C4="","",1_GO!C4)</f>
        <v>Kadro İstatistik İşlemleri Ana Süreci</v>
      </c>
      <c r="C2" s="178"/>
      <c r="D2" s="178"/>
      <c r="E2" s="14"/>
      <c r="F2" s="14"/>
      <c r="G2" s="14"/>
    </row>
    <row r="3" spans="1:7" ht="17.25">
      <c r="A3" s="1" t="s">
        <v>880</v>
      </c>
      <c r="B3" s="179" t="str">
        <f>IF(1_GO!C5="","",1_GO!C5)</f>
        <v>Bakanlık Tarafından Tahsis/Tenkis Edilen Kadrolar İşlem Süreci</v>
      </c>
      <c r="C3" s="179"/>
      <c r="D3" s="179"/>
      <c r="E3" s="14"/>
      <c r="F3" s="14"/>
      <c r="G3" s="14"/>
    </row>
    <row r="4" spans="1:7" ht="17.25">
      <c r="A4" s="2"/>
      <c r="B4" s="2"/>
      <c r="C4" s="2"/>
      <c r="D4" s="14"/>
      <c r="E4" s="14"/>
      <c r="F4" s="14"/>
      <c r="G4" s="14"/>
    </row>
    <row r="5" spans="1:7" ht="21.75">
      <c r="A5" s="6" t="s">
        <v>510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511</v>
      </c>
      <c r="B8" s="28" t="s">
        <v>512</v>
      </c>
      <c r="C8" s="28" t="s">
        <v>513</v>
      </c>
      <c r="D8" s="28" t="s">
        <v>514</v>
      </c>
      <c r="E8" s="28" t="s">
        <v>515</v>
      </c>
      <c r="F8" s="28" t="s">
        <v>516</v>
      </c>
      <c r="G8" s="28" t="s">
        <v>517</v>
      </c>
    </row>
    <row r="9" spans="1:7" ht="75">
      <c r="A9" s="1" t="s">
        <v>877</v>
      </c>
      <c r="B9" s="15" t="s">
        <v>518</v>
      </c>
      <c r="C9" s="15" t="s">
        <v>519</v>
      </c>
      <c r="D9" s="15" t="s">
        <v>520</v>
      </c>
      <c r="E9" s="15" t="s">
        <v>521</v>
      </c>
      <c r="F9" s="15" t="s">
        <v>522</v>
      </c>
      <c r="G9" s="15" t="s">
        <v>523</v>
      </c>
    </row>
    <row r="10" spans="1:7" ht="18">
      <c r="A10" s="29" t="s">
        <v>474</v>
      </c>
      <c r="B10" s="30" t="s">
        <v>474</v>
      </c>
      <c r="C10" s="30" t="s">
        <v>474</v>
      </c>
      <c r="D10" s="30" t="s">
        <v>475</v>
      </c>
      <c r="E10" s="30" t="s">
        <v>474</v>
      </c>
      <c r="F10" s="30" t="s">
        <v>474</v>
      </c>
      <c r="G10" s="30" t="s">
        <v>474</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zoomScale="85" zoomScaleNormal="85" zoomScalePageLayoutView="0" workbookViewId="0" topLeftCell="A1">
      <selection activeCell="E18" sqref="E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879</v>
      </c>
      <c r="B1" s="177" t="str">
        <f>IF(1_GO!C3="","",1_GO!C3)</f>
        <v>Personel Süreç Grubu</v>
      </c>
      <c r="C1" s="177"/>
      <c r="D1" s="177"/>
      <c r="E1" s="35" t="s">
        <v>903</v>
      </c>
      <c r="F1" s="14"/>
    </row>
    <row r="2" spans="1:6" ht="17.25">
      <c r="A2" s="1" t="s">
        <v>881</v>
      </c>
      <c r="B2" s="178" t="str">
        <f>IF(1_GO!C4="","",1_GO!C4)</f>
        <v>Kadro İstatistik İşlemleri Ana Süreci</v>
      </c>
      <c r="C2" s="178"/>
      <c r="D2" s="178"/>
      <c r="E2" s="14"/>
      <c r="F2" s="14"/>
    </row>
    <row r="3" spans="1:6" ht="17.25">
      <c r="A3" s="1" t="s">
        <v>880</v>
      </c>
      <c r="B3" s="179" t="str">
        <f>IF(1_GO!C5="","",1_GO!C5)</f>
        <v>Bakanlık Tarafından Tahsis/Tenkis Edilen Kadrolar İşlem Süreci</v>
      </c>
      <c r="C3" s="179"/>
      <c r="D3" s="179"/>
      <c r="E3" s="14"/>
      <c r="F3" s="14"/>
    </row>
    <row r="4" spans="1:6" ht="17.25">
      <c r="A4" s="2"/>
      <c r="B4" s="2"/>
      <c r="C4" s="2"/>
      <c r="D4" s="14"/>
      <c r="E4" s="14"/>
      <c r="F4" s="14"/>
    </row>
    <row r="5" spans="1:6" ht="21.75">
      <c r="A5" s="6" t="s">
        <v>524</v>
      </c>
      <c r="B5" s="7"/>
      <c r="C5" s="7"/>
      <c r="D5" s="16"/>
      <c r="E5" s="14"/>
      <c r="F5" s="14"/>
    </row>
    <row r="6" spans="1:6" ht="17.25">
      <c r="A6" s="9"/>
      <c r="B6" s="10"/>
      <c r="C6" s="10"/>
      <c r="D6" s="17"/>
      <c r="E6" s="14"/>
      <c r="F6" s="14"/>
    </row>
    <row r="7" spans="1:6" ht="17.25">
      <c r="A7" s="14"/>
      <c r="B7" s="14"/>
      <c r="C7" s="14"/>
      <c r="D7" s="14"/>
      <c r="E7" s="14"/>
      <c r="F7" s="14"/>
    </row>
    <row r="8" spans="1:6" ht="17.25">
      <c r="A8" s="28" t="s">
        <v>525</v>
      </c>
      <c r="B8" s="28" t="s">
        <v>526</v>
      </c>
      <c r="C8" s="28" t="s">
        <v>527</v>
      </c>
      <c r="D8" s="28" t="s">
        <v>528</v>
      </c>
      <c r="E8" s="28" t="s">
        <v>529</v>
      </c>
      <c r="F8" s="28" t="s">
        <v>530</v>
      </c>
    </row>
    <row r="9" spans="1:6" ht="30">
      <c r="A9" s="1" t="s">
        <v>877</v>
      </c>
      <c r="B9" s="15" t="s">
        <v>534</v>
      </c>
      <c r="C9" s="15" t="s">
        <v>535</v>
      </c>
      <c r="D9" s="15" t="s">
        <v>536</v>
      </c>
      <c r="E9" s="15" t="s">
        <v>537</v>
      </c>
      <c r="F9" s="15" t="s">
        <v>538</v>
      </c>
    </row>
    <row r="10" spans="1:6" ht="17.25">
      <c r="A10" s="29">
        <v>1</v>
      </c>
      <c r="B10" s="29" t="s">
        <v>1151</v>
      </c>
      <c r="C10" s="29" t="s">
        <v>1152</v>
      </c>
      <c r="D10" s="119" t="s">
        <v>1153</v>
      </c>
      <c r="E10" s="29" t="s">
        <v>455</v>
      </c>
      <c r="F10" s="29" t="s">
        <v>1154</v>
      </c>
    </row>
    <row r="11" spans="1:6" ht="17.25">
      <c r="A11" s="29">
        <v>2</v>
      </c>
      <c r="B11" s="29" t="s">
        <v>1155</v>
      </c>
      <c r="C11" s="29" t="s">
        <v>1152</v>
      </c>
      <c r="D11" s="119" t="s">
        <v>1156</v>
      </c>
      <c r="E11" s="29" t="s">
        <v>455</v>
      </c>
      <c r="F11" s="29" t="s">
        <v>1154</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2:F65536">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0"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916</v>
      </c>
      <c r="B1" s="19" t="s">
        <v>917</v>
      </c>
      <c r="C1" s="19" t="s">
        <v>918</v>
      </c>
      <c r="D1" s="19" t="s">
        <v>919</v>
      </c>
      <c r="E1" s="27" t="s">
        <v>509</v>
      </c>
    </row>
    <row r="2" spans="1:4" ht="92.25">
      <c r="A2" s="21" t="s">
        <v>885</v>
      </c>
      <c r="B2" s="22" t="s">
        <v>920</v>
      </c>
      <c r="C2" s="22" t="s">
        <v>921</v>
      </c>
      <c r="D2" s="22" t="s">
        <v>922</v>
      </c>
    </row>
    <row r="3" spans="1:4" ht="39">
      <c r="A3" s="21" t="s">
        <v>923</v>
      </c>
      <c r="B3" s="22" t="s">
        <v>924</v>
      </c>
      <c r="C3" s="22" t="s">
        <v>921</v>
      </c>
      <c r="D3" s="22" t="s">
        <v>922</v>
      </c>
    </row>
    <row r="4" spans="1:4" ht="66">
      <c r="A4" s="21" t="s">
        <v>925</v>
      </c>
      <c r="B4" s="22" t="s">
        <v>926</v>
      </c>
      <c r="C4" s="22" t="s">
        <v>927</v>
      </c>
      <c r="D4" s="22" t="s">
        <v>928</v>
      </c>
    </row>
    <row r="5" spans="1:4" ht="52.5">
      <c r="A5" s="21" t="s">
        <v>929</v>
      </c>
      <c r="B5" s="22" t="s">
        <v>930</v>
      </c>
      <c r="C5" s="22" t="s">
        <v>931</v>
      </c>
      <c r="D5" s="22" t="s">
        <v>932</v>
      </c>
    </row>
    <row r="6" spans="1:4" ht="52.5">
      <c r="A6" s="21" t="s">
        <v>933</v>
      </c>
      <c r="B6" s="22" t="s">
        <v>934</v>
      </c>
      <c r="C6" s="22" t="s">
        <v>935</v>
      </c>
      <c r="D6" s="22" t="s">
        <v>936</v>
      </c>
    </row>
    <row r="7" spans="1:4" ht="66">
      <c r="A7" s="21" t="s">
        <v>937</v>
      </c>
      <c r="B7" s="22" t="s">
        <v>938</v>
      </c>
      <c r="C7" s="22" t="s">
        <v>935</v>
      </c>
      <c r="D7" s="22" t="s">
        <v>936</v>
      </c>
    </row>
    <row r="8" spans="1:4" ht="39">
      <c r="A8" s="21" t="s">
        <v>939</v>
      </c>
      <c r="B8" s="22" t="s">
        <v>940</v>
      </c>
      <c r="C8" s="22" t="s">
        <v>931</v>
      </c>
      <c r="D8" s="22" t="s">
        <v>932</v>
      </c>
    </row>
    <row r="9" spans="1:4" ht="52.5">
      <c r="A9" s="21" t="s">
        <v>941</v>
      </c>
      <c r="B9" s="22" t="s">
        <v>942</v>
      </c>
      <c r="C9" s="22" t="s">
        <v>943</v>
      </c>
      <c r="D9" s="22" t="s">
        <v>944</v>
      </c>
    </row>
    <row r="10" spans="1:4" ht="39">
      <c r="A10" s="21" t="s">
        <v>945</v>
      </c>
      <c r="B10" s="22" t="s">
        <v>946</v>
      </c>
      <c r="C10" s="22" t="s">
        <v>947</v>
      </c>
      <c r="D10" s="22" t="s">
        <v>948</v>
      </c>
    </row>
    <row r="11" spans="1:4" ht="39">
      <c r="A11" s="21" t="s">
        <v>949</v>
      </c>
      <c r="B11" s="22" t="s">
        <v>950</v>
      </c>
      <c r="C11" s="22" t="s">
        <v>951</v>
      </c>
      <c r="D11" s="22" t="s">
        <v>952</v>
      </c>
    </row>
    <row r="12" spans="1:4" ht="39">
      <c r="A12" s="21" t="s">
        <v>953</v>
      </c>
      <c r="B12" s="22" t="s">
        <v>954</v>
      </c>
      <c r="C12" s="22" t="s">
        <v>955</v>
      </c>
      <c r="D12" s="22" t="s">
        <v>956</v>
      </c>
    </row>
    <row r="13" spans="1:4" ht="78.75">
      <c r="A13" s="21" t="s">
        <v>957</v>
      </c>
      <c r="B13" s="22" t="s">
        <v>958</v>
      </c>
      <c r="C13" s="22" t="s">
        <v>957</v>
      </c>
      <c r="D13" s="22" t="s">
        <v>959</v>
      </c>
    </row>
    <row r="14" spans="1:4" ht="52.5">
      <c r="A14" s="21" t="s">
        <v>960</v>
      </c>
      <c r="B14" s="22" t="s">
        <v>961</v>
      </c>
      <c r="C14" s="22" t="s">
        <v>943</v>
      </c>
      <c r="D14" s="22" t="s">
        <v>944</v>
      </c>
    </row>
    <row r="15" spans="1:4" ht="78.75">
      <c r="A15" s="21" t="s">
        <v>962</v>
      </c>
      <c r="B15" s="22" t="s">
        <v>963</v>
      </c>
      <c r="C15" s="22" t="s">
        <v>962</v>
      </c>
      <c r="D15" s="22" t="s">
        <v>964</v>
      </c>
    </row>
    <row r="16" spans="1:4" ht="78.75">
      <c r="A16" s="21" t="s">
        <v>965</v>
      </c>
      <c r="B16" s="22" t="s">
        <v>966</v>
      </c>
      <c r="C16" s="22" t="s">
        <v>962</v>
      </c>
      <c r="D16" s="22" t="s">
        <v>964</v>
      </c>
    </row>
    <row r="17" spans="1:4" ht="52.5">
      <c r="A17" s="21" t="s">
        <v>967</v>
      </c>
      <c r="B17" s="22" t="s">
        <v>968</v>
      </c>
      <c r="C17" s="22" t="s">
        <v>969</v>
      </c>
      <c r="D17" s="22" t="s">
        <v>970</v>
      </c>
    </row>
    <row r="18" spans="3:4" ht="39">
      <c r="C18" s="22" t="s">
        <v>971</v>
      </c>
      <c r="D18" s="22" t="s">
        <v>972</v>
      </c>
    </row>
    <row r="19" spans="1:4" ht="39">
      <c r="A19" s="21" t="s">
        <v>973</v>
      </c>
      <c r="B19" s="22" t="s">
        <v>974</v>
      </c>
      <c r="C19" s="22" t="s">
        <v>975</v>
      </c>
      <c r="D19" s="22" t="s">
        <v>976</v>
      </c>
    </row>
    <row r="20" spans="1:4" ht="39">
      <c r="A20" s="21" t="s">
        <v>977</v>
      </c>
      <c r="B20" s="22" t="s">
        <v>978</v>
      </c>
      <c r="C20" s="22" t="s">
        <v>979</v>
      </c>
      <c r="D20" s="22" t="s">
        <v>980</v>
      </c>
    </row>
    <row r="21" spans="1:4" ht="39">
      <c r="A21" s="21" t="s">
        <v>981</v>
      </c>
      <c r="B21" s="22" t="s">
        <v>982</v>
      </c>
      <c r="C21" s="22" t="s">
        <v>983</v>
      </c>
      <c r="D21" s="22" t="s">
        <v>984</v>
      </c>
    </row>
    <row r="22" spans="1:4" ht="52.5">
      <c r="A22" s="21" t="s">
        <v>985</v>
      </c>
      <c r="B22" s="22" t="s">
        <v>986</v>
      </c>
      <c r="C22" s="22" t="s">
        <v>985</v>
      </c>
      <c r="D22" s="22" t="s">
        <v>987</v>
      </c>
    </row>
    <row r="23" spans="1:4" ht="39">
      <c r="A23" s="21" t="s">
        <v>988</v>
      </c>
      <c r="B23" s="22" t="s">
        <v>989</v>
      </c>
      <c r="C23" s="22" t="s">
        <v>971</v>
      </c>
      <c r="D23" s="22" t="s">
        <v>972</v>
      </c>
    </row>
    <row r="24" spans="1:4" ht="39">
      <c r="A24" s="21" t="s">
        <v>990</v>
      </c>
      <c r="B24" s="22" t="s">
        <v>991</v>
      </c>
      <c r="C24" s="22" t="s">
        <v>931</v>
      </c>
      <c r="D24" s="22" t="s">
        <v>932</v>
      </c>
    </row>
    <row r="25" spans="1:4" s="24" customFormat="1" ht="52.5">
      <c r="A25" s="23" t="s">
        <v>992</v>
      </c>
      <c r="B25" s="24" t="s">
        <v>993</v>
      </c>
      <c r="C25" s="24" t="s">
        <v>994</v>
      </c>
      <c r="D25" s="24" t="s">
        <v>995</v>
      </c>
    </row>
    <row r="26" spans="1:4" ht="66">
      <c r="A26" s="21" t="s">
        <v>996</v>
      </c>
      <c r="B26" s="22" t="s">
        <v>997</v>
      </c>
      <c r="C26" s="22" t="s">
        <v>998</v>
      </c>
      <c r="D26" s="22" t="s">
        <v>999</v>
      </c>
    </row>
    <row r="27" spans="1:4" ht="39">
      <c r="A27" s="21" t="s">
        <v>1000</v>
      </c>
      <c r="B27" s="22" t="s">
        <v>1001</v>
      </c>
      <c r="C27" s="22" t="s">
        <v>1002</v>
      </c>
      <c r="D27" s="22" t="s">
        <v>1003</v>
      </c>
    </row>
    <row r="28" spans="1:4" ht="78.75">
      <c r="A28" s="186" t="s">
        <v>1004</v>
      </c>
      <c r="B28" s="22" t="s">
        <v>1005</v>
      </c>
      <c r="C28" s="22" t="s">
        <v>1006</v>
      </c>
      <c r="D28" s="22" t="s">
        <v>1007</v>
      </c>
    </row>
    <row r="29" spans="1:4" ht="66">
      <c r="A29" s="187"/>
      <c r="B29" s="22" t="s">
        <v>1008</v>
      </c>
      <c r="C29" s="22" t="s">
        <v>1006</v>
      </c>
      <c r="D29" s="22" t="s">
        <v>1007</v>
      </c>
    </row>
    <row r="30" spans="1:4" ht="52.5">
      <c r="A30" s="188"/>
      <c r="B30" s="22" t="s">
        <v>1009</v>
      </c>
      <c r="C30" s="22" t="s">
        <v>1010</v>
      </c>
      <c r="D30" s="22" t="s">
        <v>1011</v>
      </c>
    </row>
    <row r="31" spans="1:4" ht="78.75">
      <c r="A31" s="21" t="s">
        <v>1012</v>
      </c>
      <c r="B31" s="22" t="s">
        <v>1013</v>
      </c>
      <c r="C31" s="22" t="s">
        <v>1012</v>
      </c>
      <c r="D31" s="22" t="s">
        <v>1014</v>
      </c>
    </row>
    <row r="32" spans="1:4" s="24" customFormat="1" ht="52.5">
      <c r="A32" s="23" t="s">
        <v>1015</v>
      </c>
      <c r="B32" s="24" t="s">
        <v>1016</v>
      </c>
      <c r="C32" s="24" t="s">
        <v>1017</v>
      </c>
      <c r="D32" s="24" t="s">
        <v>1018</v>
      </c>
    </row>
    <row r="33" spans="1:4" ht="52.5">
      <c r="A33" s="189" t="s">
        <v>1019</v>
      </c>
      <c r="B33" s="22" t="s">
        <v>1020</v>
      </c>
      <c r="C33" s="22" t="s">
        <v>1021</v>
      </c>
      <c r="D33" s="22" t="s">
        <v>1022</v>
      </c>
    </row>
    <row r="34" spans="1:4" ht="52.5">
      <c r="A34" s="190"/>
      <c r="B34" s="22" t="s">
        <v>1023</v>
      </c>
      <c r="C34" s="22" t="s">
        <v>1024</v>
      </c>
      <c r="D34" s="22" t="s">
        <v>1025</v>
      </c>
    </row>
    <row r="35" spans="1:4" ht="52.5">
      <c r="A35" s="21" t="s">
        <v>1026</v>
      </c>
      <c r="B35" s="22" t="s">
        <v>1027</v>
      </c>
      <c r="C35" s="22" t="s">
        <v>1026</v>
      </c>
      <c r="D35" s="22" t="s">
        <v>1028</v>
      </c>
    </row>
    <row r="36" spans="1:4" ht="26.25">
      <c r="A36" s="189" t="s">
        <v>1029</v>
      </c>
      <c r="B36" s="22" t="s">
        <v>1030</v>
      </c>
      <c r="C36" s="22" t="s">
        <v>1031</v>
      </c>
      <c r="D36" s="22" t="s">
        <v>1032</v>
      </c>
    </row>
    <row r="37" spans="1:4" ht="26.25">
      <c r="A37" s="191"/>
      <c r="B37" s="22" t="s">
        <v>1033</v>
      </c>
      <c r="C37" s="22" t="s">
        <v>1031</v>
      </c>
      <c r="D37" s="22" t="s">
        <v>1032</v>
      </c>
    </row>
    <row r="38" spans="1:4" ht="52.5">
      <c r="A38" s="190"/>
      <c r="B38" s="22" t="s">
        <v>1034</v>
      </c>
      <c r="C38" s="22" t="s">
        <v>1031</v>
      </c>
      <c r="D38" s="22" t="s">
        <v>1032</v>
      </c>
    </row>
    <row r="39" spans="1:4" ht="26.25">
      <c r="A39" s="21" t="s">
        <v>1035</v>
      </c>
      <c r="B39" s="22" t="s">
        <v>1036</v>
      </c>
      <c r="C39" s="22" t="s">
        <v>1037</v>
      </c>
      <c r="D39" s="22" t="s">
        <v>1038</v>
      </c>
    </row>
    <row r="40" spans="1:4" ht="78.75">
      <c r="A40" s="21" t="s">
        <v>1039</v>
      </c>
      <c r="B40" s="22" t="s">
        <v>1040</v>
      </c>
      <c r="C40" s="22" t="s">
        <v>1041</v>
      </c>
      <c r="D40" s="22" t="s">
        <v>1042</v>
      </c>
    </row>
    <row r="41" spans="1:4" ht="78.75">
      <c r="A41" s="21" t="s">
        <v>1043</v>
      </c>
      <c r="B41" s="22" t="s">
        <v>1044</v>
      </c>
      <c r="C41" s="22" t="s">
        <v>1041</v>
      </c>
      <c r="D41" s="22" t="s">
        <v>1042</v>
      </c>
    </row>
    <row r="42" spans="1:4" ht="66">
      <c r="A42" s="21" t="s">
        <v>1045</v>
      </c>
      <c r="B42" s="22" t="s">
        <v>1046</v>
      </c>
      <c r="C42" s="22" t="s">
        <v>931</v>
      </c>
      <c r="D42" s="22" t="s">
        <v>932</v>
      </c>
    </row>
    <row r="43" spans="1:4" ht="66">
      <c r="A43" s="21" t="s">
        <v>1047</v>
      </c>
      <c r="B43" s="22" t="s">
        <v>1048</v>
      </c>
      <c r="C43" s="22" t="s">
        <v>1049</v>
      </c>
      <c r="D43" s="22" t="s">
        <v>1050</v>
      </c>
    </row>
    <row r="44" spans="1:4" ht="63" customHeight="1">
      <c r="A44" s="21" t="s">
        <v>1051</v>
      </c>
      <c r="B44" s="22" t="s">
        <v>1052</v>
      </c>
      <c r="C44" s="22" t="s">
        <v>935</v>
      </c>
      <c r="D44" s="22" t="s">
        <v>936</v>
      </c>
    </row>
    <row r="45" spans="1:4" ht="39">
      <c r="A45" s="21" t="s">
        <v>1053</v>
      </c>
      <c r="B45" s="22" t="s">
        <v>1054</v>
      </c>
      <c r="C45" s="22" t="s">
        <v>1055</v>
      </c>
      <c r="D45" s="22" t="s">
        <v>1056</v>
      </c>
    </row>
    <row r="46" spans="1:4" ht="52.5">
      <c r="A46" s="21" t="s">
        <v>1057</v>
      </c>
      <c r="B46" s="22" t="s">
        <v>1058</v>
      </c>
      <c r="C46" s="22" t="s">
        <v>1059</v>
      </c>
      <c r="D46" s="22" t="s">
        <v>1060</v>
      </c>
    </row>
    <row r="47" spans="1:4" ht="39">
      <c r="A47" s="21" t="s">
        <v>969</v>
      </c>
      <c r="B47" s="22" t="s">
        <v>1061</v>
      </c>
      <c r="C47" s="22" t="s">
        <v>969</v>
      </c>
      <c r="D47" s="22" t="s">
        <v>970</v>
      </c>
    </row>
    <row r="48" spans="1:4" ht="52.5">
      <c r="A48" s="21" t="s">
        <v>1062</v>
      </c>
      <c r="B48" s="22" t="s">
        <v>1063</v>
      </c>
      <c r="C48" s="22" t="s">
        <v>1064</v>
      </c>
      <c r="D48" s="22" t="s">
        <v>1065</v>
      </c>
    </row>
    <row r="49" spans="1:4" ht="78.75">
      <c r="A49" s="21" t="s">
        <v>1066</v>
      </c>
      <c r="B49" s="22" t="s">
        <v>1067</v>
      </c>
      <c r="C49" s="22" t="s">
        <v>1068</v>
      </c>
      <c r="D49" s="22" t="s">
        <v>1069</v>
      </c>
    </row>
    <row r="50" spans="1:4" ht="52.5">
      <c r="A50" s="21" t="s">
        <v>1070</v>
      </c>
      <c r="B50" s="22" t="s">
        <v>1071</v>
      </c>
      <c r="C50" s="22" t="s">
        <v>1064</v>
      </c>
      <c r="D50" s="22" t="s">
        <v>1065</v>
      </c>
    </row>
    <row r="51" spans="2:4" ht="52.5">
      <c r="B51" s="22" t="s">
        <v>1072</v>
      </c>
      <c r="C51" s="22" t="s">
        <v>1064</v>
      </c>
      <c r="D51" s="22" t="s">
        <v>1065</v>
      </c>
    </row>
    <row r="52" spans="1:4" ht="118.5">
      <c r="A52" s="21" t="s">
        <v>1073</v>
      </c>
      <c r="B52" s="22" t="s">
        <v>1074</v>
      </c>
      <c r="C52" s="22" t="s">
        <v>1075</v>
      </c>
      <c r="D52" s="22" t="s">
        <v>1076</v>
      </c>
    </row>
    <row r="53" spans="1:4" ht="39">
      <c r="A53" s="21" t="s">
        <v>1077</v>
      </c>
      <c r="B53" s="22" t="s">
        <v>1078</v>
      </c>
      <c r="C53" s="22" t="s">
        <v>1079</v>
      </c>
      <c r="D53" s="22" t="s">
        <v>1080</v>
      </c>
    </row>
    <row r="54" spans="1:4" ht="78.75">
      <c r="A54" s="21" t="s">
        <v>1081</v>
      </c>
      <c r="B54" s="22" t="s">
        <v>1082</v>
      </c>
      <c r="C54" s="22" t="s">
        <v>1068</v>
      </c>
      <c r="D54" s="22" t="s">
        <v>1069</v>
      </c>
    </row>
    <row r="55" spans="1:4" ht="78.75">
      <c r="A55" s="21" t="s">
        <v>1083</v>
      </c>
      <c r="B55" s="22" t="s">
        <v>1084</v>
      </c>
      <c r="C55" s="22" t="s">
        <v>1085</v>
      </c>
      <c r="D55" s="22" t="s">
        <v>1086</v>
      </c>
    </row>
    <row r="56" spans="1:4" ht="66">
      <c r="A56" s="21" t="s">
        <v>1085</v>
      </c>
      <c r="B56" s="22" t="s">
        <v>1087</v>
      </c>
      <c r="C56" s="22" t="s">
        <v>1085</v>
      </c>
      <c r="D56" s="22" t="s">
        <v>1086</v>
      </c>
    </row>
    <row r="57" spans="1:4" ht="39">
      <c r="A57" s="21" t="s">
        <v>1088</v>
      </c>
      <c r="B57" s="22" t="s">
        <v>1089</v>
      </c>
      <c r="C57" s="22" t="s">
        <v>1090</v>
      </c>
      <c r="D57" s="22" t="s">
        <v>1091</v>
      </c>
    </row>
    <row r="58" spans="1:4" ht="66">
      <c r="A58" s="21" t="s">
        <v>1092</v>
      </c>
      <c r="B58" s="22" t="s">
        <v>1093</v>
      </c>
      <c r="C58" s="22" t="s">
        <v>1094</v>
      </c>
      <c r="D58" s="22" t="s">
        <v>1095</v>
      </c>
    </row>
    <row r="59" spans="1:4" ht="52.5">
      <c r="A59" s="21" t="s">
        <v>1096</v>
      </c>
      <c r="B59" s="22" t="s">
        <v>1097</v>
      </c>
      <c r="C59" s="22" t="s">
        <v>1094</v>
      </c>
      <c r="D59" s="22" t="s">
        <v>1095</v>
      </c>
    </row>
    <row r="60" spans="1:4" ht="52.5">
      <c r="A60" s="21" t="s">
        <v>1098</v>
      </c>
      <c r="B60" s="22" t="s">
        <v>1099</v>
      </c>
      <c r="C60" s="22" t="s">
        <v>983</v>
      </c>
      <c r="D60" s="22" t="s">
        <v>984</v>
      </c>
    </row>
    <row r="61" spans="1:4" ht="52.5">
      <c r="A61" s="21" t="s">
        <v>1100</v>
      </c>
      <c r="B61" s="22" t="s">
        <v>1101</v>
      </c>
      <c r="C61" s="22" t="s">
        <v>943</v>
      </c>
      <c r="D61" s="22" t="s">
        <v>944</v>
      </c>
    </row>
    <row r="62" spans="1:4" ht="118.5">
      <c r="A62" s="21" t="s">
        <v>1102</v>
      </c>
      <c r="B62" s="22" t="s">
        <v>1103</v>
      </c>
      <c r="C62" s="22" t="s">
        <v>1075</v>
      </c>
      <c r="D62" s="22" t="s">
        <v>1076</v>
      </c>
    </row>
    <row r="63" spans="1:4" ht="118.5">
      <c r="A63" s="21" t="s">
        <v>1104</v>
      </c>
      <c r="B63" s="22" t="s">
        <v>1105</v>
      </c>
      <c r="C63" s="22" t="s">
        <v>1075</v>
      </c>
      <c r="D63" s="22" t="s">
        <v>1076</v>
      </c>
    </row>
    <row r="64" spans="1:4" ht="118.5">
      <c r="A64" s="21" t="s">
        <v>1106</v>
      </c>
      <c r="B64" s="22" t="s">
        <v>1107</v>
      </c>
      <c r="C64" s="22" t="s">
        <v>1075</v>
      </c>
      <c r="D64" s="22" t="s">
        <v>1076</v>
      </c>
    </row>
    <row r="65" spans="1:4" ht="66">
      <c r="A65" s="21" t="s">
        <v>1108</v>
      </c>
      <c r="B65" s="22" t="s">
        <v>1109</v>
      </c>
      <c r="C65" s="22" t="s">
        <v>927</v>
      </c>
      <c r="D65" s="22" t="s">
        <v>928</v>
      </c>
    </row>
    <row r="66" spans="1:4" ht="66">
      <c r="A66" s="21" t="s">
        <v>1110</v>
      </c>
      <c r="B66" s="22" t="s">
        <v>1111</v>
      </c>
      <c r="C66" s="22" t="s">
        <v>935</v>
      </c>
      <c r="D66" s="22" t="s">
        <v>936</v>
      </c>
    </row>
    <row r="67" spans="1:4" ht="39">
      <c r="A67" s="21" t="s">
        <v>1112</v>
      </c>
      <c r="B67" s="22" t="s">
        <v>1113</v>
      </c>
      <c r="C67" s="22" t="s">
        <v>998</v>
      </c>
      <c r="D67" s="22" t="s">
        <v>999</v>
      </c>
    </row>
    <row r="68" spans="1:4" ht="39">
      <c r="A68" s="21" t="s">
        <v>1114</v>
      </c>
      <c r="B68" s="22" t="s">
        <v>1115</v>
      </c>
      <c r="C68" s="22" t="s">
        <v>1116</v>
      </c>
      <c r="D68" s="22" t="s">
        <v>1117</v>
      </c>
    </row>
    <row r="69" spans="1:4" ht="39">
      <c r="A69" s="21" t="s">
        <v>1118</v>
      </c>
      <c r="B69" s="22" t="s">
        <v>1119</v>
      </c>
      <c r="C69" s="22" t="s">
        <v>1120</v>
      </c>
      <c r="D69" s="22" t="s">
        <v>1121</v>
      </c>
    </row>
    <row r="70" spans="1:4" ht="52.5">
      <c r="A70" s="21" t="s">
        <v>1122</v>
      </c>
      <c r="B70" s="22" t="s">
        <v>1123</v>
      </c>
      <c r="C70" s="22" t="s">
        <v>1124</v>
      </c>
      <c r="D70" s="22" t="s">
        <v>1125</v>
      </c>
    </row>
    <row r="71" spans="1:4" ht="52.5">
      <c r="A71" s="21" t="s">
        <v>1126</v>
      </c>
      <c r="B71" s="22" t="s">
        <v>1127</v>
      </c>
      <c r="C71" s="22" t="s">
        <v>1128</v>
      </c>
      <c r="D71" s="22" t="s">
        <v>1129</v>
      </c>
    </row>
    <row r="72" spans="1:4" ht="52.5">
      <c r="A72" s="21" t="s">
        <v>1130</v>
      </c>
      <c r="B72" s="22" t="s">
        <v>560</v>
      </c>
      <c r="C72" s="22" t="s">
        <v>1128</v>
      </c>
      <c r="D72" s="22" t="s">
        <v>1129</v>
      </c>
    </row>
    <row r="73" spans="1:4" ht="52.5">
      <c r="A73" s="21" t="s">
        <v>561</v>
      </c>
      <c r="B73" s="22" t="s">
        <v>562</v>
      </c>
      <c r="C73" s="22" t="s">
        <v>1059</v>
      </c>
      <c r="D73" s="22" t="s">
        <v>1060</v>
      </c>
    </row>
    <row r="74" spans="1:4" ht="26.25">
      <c r="A74" s="21" t="s">
        <v>563</v>
      </c>
      <c r="B74" s="22" t="s">
        <v>564</v>
      </c>
      <c r="C74" s="22" t="s">
        <v>975</v>
      </c>
      <c r="D74" s="22" t="s">
        <v>976</v>
      </c>
    </row>
    <row r="75" spans="1:4" ht="52.5">
      <c r="A75" s="21" t="s">
        <v>565</v>
      </c>
      <c r="B75" s="22" t="s">
        <v>566</v>
      </c>
      <c r="C75" s="22" t="s">
        <v>1059</v>
      </c>
      <c r="D75" s="22" t="s">
        <v>1060</v>
      </c>
    </row>
    <row r="76" spans="1:4" ht="26.25">
      <c r="A76" s="21" t="s">
        <v>567</v>
      </c>
      <c r="B76" s="22" t="s">
        <v>568</v>
      </c>
      <c r="C76" s="22" t="s">
        <v>569</v>
      </c>
      <c r="D76" s="22" t="s">
        <v>570</v>
      </c>
    </row>
    <row r="77" spans="1:4" ht="52.5">
      <c r="A77" s="21" t="s">
        <v>571</v>
      </c>
      <c r="B77" s="22" t="s">
        <v>572</v>
      </c>
      <c r="C77" s="22" t="s">
        <v>1059</v>
      </c>
      <c r="D77" s="22" t="s">
        <v>1060</v>
      </c>
    </row>
    <row r="78" spans="1:4" ht="52.5">
      <c r="A78" s="21" t="s">
        <v>573</v>
      </c>
      <c r="B78" s="22" t="s">
        <v>574</v>
      </c>
      <c r="C78" s="22" t="s">
        <v>573</v>
      </c>
      <c r="D78" s="22" t="s">
        <v>575</v>
      </c>
    </row>
    <row r="79" spans="1:4" ht="39">
      <c r="A79" s="21" t="s">
        <v>576</v>
      </c>
      <c r="B79" s="22" t="s">
        <v>577</v>
      </c>
      <c r="C79" s="22" t="s">
        <v>578</v>
      </c>
      <c r="D79" s="22" t="s">
        <v>579</v>
      </c>
    </row>
    <row r="80" spans="1:4" ht="39">
      <c r="A80" s="21" t="s">
        <v>580</v>
      </c>
      <c r="B80" s="22" t="s">
        <v>581</v>
      </c>
      <c r="C80" s="22" t="s">
        <v>582</v>
      </c>
      <c r="D80" s="22" t="s">
        <v>583</v>
      </c>
    </row>
    <row r="81" spans="1:4" ht="39">
      <c r="A81" s="21" t="s">
        <v>584</v>
      </c>
      <c r="B81" s="22" t="s">
        <v>585</v>
      </c>
      <c r="C81" s="22" t="s">
        <v>586</v>
      </c>
      <c r="D81" s="22" t="s">
        <v>587</v>
      </c>
    </row>
    <row r="82" spans="1:4" ht="39">
      <c r="A82" s="21" t="s">
        <v>588</v>
      </c>
      <c r="B82" s="22" t="s">
        <v>589</v>
      </c>
      <c r="C82" s="22" t="s">
        <v>590</v>
      </c>
      <c r="D82" s="22" t="s">
        <v>591</v>
      </c>
    </row>
    <row r="83" spans="1:4" ht="26.25">
      <c r="A83" s="21" t="s">
        <v>592</v>
      </c>
      <c r="B83" s="22" t="s">
        <v>593</v>
      </c>
      <c r="C83" s="22" t="s">
        <v>594</v>
      </c>
      <c r="D83" s="22" t="s">
        <v>595</v>
      </c>
    </row>
    <row r="84" spans="1:4" ht="52.5">
      <c r="A84" s="21" t="s">
        <v>596</v>
      </c>
      <c r="B84" s="22" t="s">
        <v>597</v>
      </c>
      <c r="C84" s="22" t="s">
        <v>596</v>
      </c>
      <c r="D84" s="22" t="s">
        <v>598</v>
      </c>
    </row>
    <row r="85" spans="1:4" ht="66">
      <c r="A85" s="21" t="s">
        <v>599</v>
      </c>
      <c r="B85" s="22" t="s">
        <v>600</v>
      </c>
      <c r="C85" s="22" t="s">
        <v>599</v>
      </c>
      <c r="D85" s="22" t="s">
        <v>601</v>
      </c>
    </row>
    <row r="86" spans="1:4" ht="26.25">
      <c r="A86" s="21" t="s">
        <v>602</v>
      </c>
      <c r="B86" s="22" t="s">
        <v>603</v>
      </c>
      <c r="C86" s="22" t="s">
        <v>594</v>
      </c>
      <c r="D86" s="22" t="s">
        <v>595</v>
      </c>
    </row>
    <row r="87" spans="1:4" ht="39">
      <c r="A87" s="21" t="s">
        <v>604</v>
      </c>
      <c r="B87" s="22" t="s">
        <v>605</v>
      </c>
      <c r="C87" s="22" t="s">
        <v>606</v>
      </c>
      <c r="D87" s="22" t="s">
        <v>607</v>
      </c>
    </row>
    <row r="88" spans="1:4" ht="52.5">
      <c r="A88" s="21" t="s">
        <v>608</v>
      </c>
      <c r="B88" s="22" t="s">
        <v>609</v>
      </c>
      <c r="C88" s="22" t="s">
        <v>610</v>
      </c>
      <c r="D88" s="22" t="s">
        <v>611</v>
      </c>
    </row>
    <row r="89" spans="1:4" ht="52.5">
      <c r="A89" s="21" t="s">
        <v>612</v>
      </c>
      <c r="B89" s="22" t="s">
        <v>613</v>
      </c>
      <c r="C89" s="22" t="s">
        <v>614</v>
      </c>
      <c r="D89" s="22" t="s">
        <v>615</v>
      </c>
    </row>
    <row r="90" spans="1:4" ht="39">
      <c r="A90" s="21" t="s">
        <v>616</v>
      </c>
      <c r="B90" s="22" t="s">
        <v>617</v>
      </c>
      <c r="C90" s="22" t="s">
        <v>618</v>
      </c>
      <c r="D90" s="22" t="s">
        <v>619</v>
      </c>
    </row>
    <row r="91" spans="1:4" ht="66">
      <c r="A91" s="21" t="s">
        <v>620</v>
      </c>
      <c r="B91" s="22" t="s">
        <v>621</v>
      </c>
      <c r="C91" s="22" t="s">
        <v>622</v>
      </c>
      <c r="D91" s="22" t="s">
        <v>623</v>
      </c>
    </row>
    <row r="92" spans="1:4" ht="52.5">
      <c r="A92" s="21" t="s">
        <v>624</v>
      </c>
      <c r="B92" s="22" t="s">
        <v>625</v>
      </c>
      <c r="C92" s="22" t="s">
        <v>1064</v>
      </c>
      <c r="D92" s="22" t="s">
        <v>1065</v>
      </c>
    </row>
    <row r="93" spans="1:4" ht="52.5">
      <c r="A93" s="21" t="s">
        <v>626</v>
      </c>
      <c r="B93" s="22" t="s">
        <v>627</v>
      </c>
      <c r="C93" s="22" t="s">
        <v>1064</v>
      </c>
      <c r="D93" s="22" t="s">
        <v>1065</v>
      </c>
    </row>
    <row r="94" spans="1:4" s="24" customFormat="1" ht="66">
      <c r="A94" s="23" t="s">
        <v>628</v>
      </c>
      <c r="B94" s="24" t="s">
        <v>629</v>
      </c>
      <c r="C94" s="24" t="s">
        <v>594</v>
      </c>
      <c r="D94" s="24" t="s">
        <v>595</v>
      </c>
    </row>
    <row r="95" spans="1:4" ht="39">
      <c r="A95" s="21" t="s">
        <v>630</v>
      </c>
      <c r="B95" s="22" t="s">
        <v>631</v>
      </c>
      <c r="C95" s="22" t="s">
        <v>632</v>
      </c>
      <c r="D95" s="22" t="s">
        <v>633</v>
      </c>
    </row>
    <row r="96" spans="1:4" ht="39">
      <c r="A96" s="21" t="s">
        <v>634</v>
      </c>
      <c r="B96" s="22" t="s">
        <v>635</v>
      </c>
      <c r="C96" s="22" t="s">
        <v>590</v>
      </c>
      <c r="D96" s="22" t="s">
        <v>591</v>
      </c>
    </row>
    <row r="97" spans="1:4" ht="78.75">
      <c r="A97" s="21" t="s">
        <v>636</v>
      </c>
      <c r="B97" s="22" t="s">
        <v>637</v>
      </c>
      <c r="C97" s="22" t="s">
        <v>1068</v>
      </c>
      <c r="D97" s="22" t="s">
        <v>1069</v>
      </c>
    </row>
    <row r="98" spans="1:4" ht="52.5">
      <c r="A98" s="21" t="s">
        <v>638</v>
      </c>
      <c r="B98" s="22" t="s">
        <v>639</v>
      </c>
      <c r="C98" s="22" t="s">
        <v>1017</v>
      </c>
      <c r="D98" s="22" t="s">
        <v>1018</v>
      </c>
    </row>
    <row r="99" spans="1:4" ht="118.5">
      <c r="A99" s="21" t="s">
        <v>640</v>
      </c>
      <c r="B99" s="22" t="s">
        <v>641</v>
      </c>
      <c r="C99" s="22" t="s">
        <v>1075</v>
      </c>
      <c r="D99" s="22" t="s">
        <v>1076</v>
      </c>
    </row>
    <row r="100" spans="1:4" ht="118.5">
      <c r="A100" s="21" t="s">
        <v>642</v>
      </c>
      <c r="B100" s="22" t="s">
        <v>643</v>
      </c>
      <c r="C100" s="22" t="s">
        <v>1075</v>
      </c>
      <c r="D100" s="22" t="s">
        <v>1076</v>
      </c>
    </row>
    <row r="101" spans="1:4" ht="118.5">
      <c r="A101" s="21" t="s">
        <v>644</v>
      </c>
      <c r="B101" s="22" t="s">
        <v>645</v>
      </c>
      <c r="C101" s="22" t="s">
        <v>1075</v>
      </c>
      <c r="D101" s="22" t="s">
        <v>1076</v>
      </c>
    </row>
    <row r="102" spans="1:4" ht="118.5">
      <c r="A102" s="21" t="s">
        <v>646</v>
      </c>
      <c r="B102" s="22" t="s">
        <v>647</v>
      </c>
      <c r="C102" s="22" t="s">
        <v>1075</v>
      </c>
      <c r="D102" s="22" t="s">
        <v>1076</v>
      </c>
    </row>
    <row r="103" spans="1:4" ht="52.5">
      <c r="A103" s="21" t="s">
        <v>648</v>
      </c>
      <c r="B103" s="22" t="s">
        <v>649</v>
      </c>
      <c r="C103" s="22" t="s">
        <v>650</v>
      </c>
      <c r="D103" s="22" t="s">
        <v>651</v>
      </c>
    </row>
    <row r="104" spans="1:4" ht="26.25">
      <c r="A104" s="21" t="s">
        <v>652</v>
      </c>
      <c r="B104" s="22" t="s">
        <v>653</v>
      </c>
      <c r="C104" s="22" t="s">
        <v>654</v>
      </c>
      <c r="D104" s="22" t="s">
        <v>655</v>
      </c>
    </row>
    <row r="105" spans="1:4" ht="26.25">
      <c r="A105" s="21" t="s">
        <v>656</v>
      </c>
      <c r="B105" s="22" t="s">
        <v>657</v>
      </c>
      <c r="C105" s="22" t="s">
        <v>656</v>
      </c>
      <c r="D105" s="22" t="s">
        <v>658</v>
      </c>
    </row>
    <row r="106" spans="1:4" ht="52.5">
      <c r="A106" s="21" t="s">
        <v>659</v>
      </c>
      <c r="B106" s="22" t="s">
        <v>660</v>
      </c>
      <c r="C106" s="22" t="s">
        <v>1064</v>
      </c>
      <c r="D106" s="22" t="s">
        <v>1065</v>
      </c>
    </row>
    <row r="107" spans="1:4" ht="66">
      <c r="A107" s="21" t="s">
        <v>661</v>
      </c>
      <c r="B107" s="22" t="s">
        <v>662</v>
      </c>
      <c r="C107" s="22" t="s">
        <v>661</v>
      </c>
      <c r="D107" s="22" t="s">
        <v>663</v>
      </c>
    </row>
    <row r="108" spans="1:4" ht="26.25">
      <c r="A108" s="21" t="s">
        <v>664</v>
      </c>
      <c r="B108" s="22" t="s">
        <v>665</v>
      </c>
      <c r="C108" s="22" t="s">
        <v>666</v>
      </c>
      <c r="D108" s="22" t="s">
        <v>667</v>
      </c>
    </row>
    <row r="109" spans="1:4" ht="52.5">
      <c r="A109" s="21" t="s">
        <v>668</v>
      </c>
      <c r="B109" s="22" t="s">
        <v>669</v>
      </c>
      <c r="C109" s="22" t="s">
        <v>943</v>
      </c>
      <c r="D109" s="22" t="s">
        <v>944</v>
      </c>
    </row>
    <row r="110" spans="1:4" ht="52.5">
      <c r="A110" s="21" t="s">
        <v>670</v>
      </c>
      <c r="B110" s="22" t="s">
        <v>671</v>
      </c>
      <c r="C110" s="22" t="s">
        <v>943</v>
      </c>
      <c r="D110" s="22" t="s">
        <v>944</v>
      </c>
    </row>
    <row r="111" spans="1:4" ht="52.5">
      <c r="A111" s="21" t="s">
        <v>672</v>
      </c>
      <c r="B111" s="22" t="s">
        <v>673</v>
      </c>
      <c r="C111" s="22" t="s">
        <v>943</v>
      </c>
      <c r="D111" s="22" t="s">
        <v>944</v>
      </c>
    </row>
    <row r="112" spans="1:4" ht="52.5">
      <c r="A112" s="21" t="s">
        <v>674</v>
      </c>
      <c r="B112" s="22" t="s">
        <v>675</v>
      </c>
      <c r="C112" s="22" t="s">
        <v>943</v>
      </c>
      <c r="D112" s="22" t="s">
        <v>944</v>
      </c>
    </row>
    <row r="113" spans="1:4" ht="52.5">
      <c r="A113" s="21" t="s">
        <v>676</v>
      </c>
      <c r="B113" s="22" t="s">
        <v>677</v>
      </c>
      <c r="C113" s="22" t="s">
        <v>678</v>
      </c>
      <c r="D113" s="22" t="s">
        <v>679</v>
      </c>
    </row>
    <row r="114" spans="1:4" ht="52.5">
      <c r="A114" s="21" t="s">
        <v>680</v>
      </c>
      <c r="B114" s="22" t="s">
        <v>681</v>
      </c>
      <c r="C114" s="22" t="s">
        <v>682</v>
      </c>
      <c r="D114" s="22" t="s">
        <v>683</v>
      </c>
    </row>
    <row r="115" spans="1:4" ht="52.5">
      <c r="A115" s="21" t="s">
        <v>684</v>
      </c>
      <c r="B115" s="22" t="s">
        <v>685</v>
      </c>
      <c r="C115" s="22" t="s">
        <v>590</v>
      </c>
      <c r="D115" s="22" t="s">
        <v>591</v>
      </c>
    </row>
    <row r="116" spans="1:4" ht="52.5">
      <c r="A116" s="21" t="s">
        <v>686</v>
      </c>
      <c r="B116" s="22" t="s">
        <v>687</v>
      </c>
      <c r="C116" s="22" t="s">
        <v>935</v>
      </c>
      <c r="D116" s="22" t="s">
        <v>936</v>
      </c>
    </row>
    <row r="117" spans="1:4" ht="52.5">
      <c r="A117" s="21" t="s">
        <v>688</v>
      </c>
      <c r="B117" s="22" t="s">
        <v>689</v>
      </c>
      <c r="C117" s="22" t="s">
        <v>690</v>
      </c>
      <c r="D117" s="22" t="s">
        <v>691</v>
      </c>
    </row>
    <row r="118" spans="1:4" ht="52.5">
      <c r="A118" s="21" t="s">
        <v>692</v>
      </c>
      <c r="B118" s="22" t="s">
        <v>693</v>
      </c>
      <c r="C118" s="22" t="s">
        <v>935</v>
      </c>
      <c r="D118" s="22" t="s">
        <v>936</v>
      </c>
    </row>
    <row r="119" spans="1:4" ht="52.5">
      <c r="A119" s="21" t="s">
        <v>694</v>
      </c>
      <c r="B119" s="22" t="s">
        <v>695</v>
      </c>
      <c r="C119" s="22" t="s">
        <v>935</v>
      </c>
      <c r="D119" s="22" t="s">
        <v>936</v>
      </c>
    </row>
    <row r="120" spans="1:4" ht="39">
      <c r="A120" s="21" t="s">
        <v>696</v>
      </c>
      <c r="B120" s="22" t="s">
        <v>697</v>
      </c>
      <c r="C120" s="22" t="s">
        <v>698</v>
      </c>
      <c r="D120" s="22" t="s">
        <v>699</v>
      </c>
    </row>
    <row r="121" spans="1:4" ht="52.5">
      <c r="A121" s="21" t="s">
        <v>700</v>
      </c>
      <c r="B121" s="22" t="s">
        <v>701</v>
      </c>
      <c r="C121" s="22" t="s">
        <v>935</v>
      </c>
      <c r="D121" s="22" t="s">
        <v>936</v>
      </c>
    </row>
    <row r="122" spans="1:4" ht="39">
      <c r="A122" s="21" t="s">
        <v>702</v>
      </c>
      <c r="B122" s="22" t="s">
        <v>703</v>
      </c>
      <c r="C122" s="22" t="s">
        <v>704</v>
      </c>
      <c r="D122" s="22" t="s">
        <v>705</v>
      </c>
    </row>
    <row r="123" spans="1:4" ht="52.5">
      <c r="A123" s="21" t="s">
        <v>706</v>
      </c>
      <c r="B123" s="22" t="s">
        <v>707</v>
      </c>
      <c r="C123" s="22" t="s">
        <v>708</v>
      </c>
      <c r="D123" s="22" t="s">
        <v>709</v>
      </c>
    </row>
    <row r="124" spans="1:4" ht="52.5">
      <c r="A124" s="21" t="s">
        <v>710</v>
      </c>
      <c r="B124" s="22" t="s">
        <v>711</v>
      </c>
      <c r="C124" s="22" t="s">
        <v>1059</v>
      </c>
      <c r="D124" s="22" t="s">
        <v>1060</v>
      </c>
    </row>
    <row r="125" spans="1:4" ht="39">
      <c r="A125" s="21" t="s">
        <v>712</v>
      </c>
      <c r="B125" s="22" t="s">
        <v>713</v>
      </c>
      <c r="C125" s="22" t="s">
        <v>714</v>
      </c>
      <c r="D125" s="22" t="s">
        <v>715</v>
      </c>
    </row>
    <row r="126" spans="1:4" ht="39">
      <c r="A126" s="21" t="s">
        <v>716</v>
      </c>
      <c r="B126" s="22" t="s">
        <v>717</v>
      </c>
      <c r="C126" s="22" t="s">
        <v>718</v>
      </c>
      <c r="D126" s="22" t="s">
        <v>719</v>
      </c>
    </row>
    <row r="127" spans="1:4" ht="52.5">
      <c r="A127" s="21" t="s">
        <v>720</v>
      </c>
      <c r="B127" s="22" t="s">
        <v>721</v>
      </c>
      <c r="C127" s="22" t="s">
        <v>722</v>
      </c>
      <c r="D127" s="22" t="s">
        <v>723</v>
      </c>
    </row>
    <row r="128" spans="1:4" ht="39">
      <c r="A128" s="21" t="s">
        <v>724</v>
      </c>
      <c r="B128" s="22" t="s">
        <v>725</v>
      </c>
      <c r="C128" s="22" t="s">
        <v>726</v>
      </c>
      <c r="D128" s="22" t="s">
        <v>727</v>
      </c>
    </row>
    <row r="129" spans="1:4" ht="52.5">
      <c r="A129" s="21" t="s">
        <v>728</v>
      </c>
      <c r="B129" s="22" t="s">
        <v>729</v>
      </c>
      <c r="C129" s="22" t="s">
        <v>726</v>
      </c>
      <c r="D129" s="22" t="s">
        <v>727</v>
      </c>
    </row>
    <row r="130" spans="1:4" ht="78.75">
      <c r="A130" s="21" t="s">
        <v>730</v>
      </c>
      <c r="B130" s="22" t="s">
        <v>731</v>
      </c>
      <c r="C130" s="22" t="s">
        <v>730</v>
      </c>
      <c r="D130" s="22" t="s">
        <v>1069</v>
      </c>
    </row>
    <row r="131" spans="1:4" ht="66">
      <c r="A131" s="21" t="s">
        <v>732</v>
      </c>
      <c r="B131" s="22" t="s">
        <v>733</v>
      </c>
      <c r="C131" s="22" t="s">
        <v>1124</v>
      </c>
      <c r="D131" s="22" t="s">
        <v>1125</v>
      </c>
    </row>
    <row r="132" spans="1:4" ht="66">
      <c r="A132" s="21" t="s">
        <v>734</v>
      </c>
      <c r="B132" s="22" t="s">
        <v>735</v>
      </c>
      <c r="C132" s="22" t="s">
        <v>927</v>
      </c>
      <c r="D132" s="22" t="s">
        <v>928</v>
      </c>
    </row>
    <row r="133" spans="1:4" ht="66">
      <c r="A133" s="21" t="s">
        <v>736</v>
      </c>
      <c r="B133" s="22" t="s">
        <v>737</v>
      </c>
      <c r="C133" s="22" t="s">
        <v>927</v>
      </c>
      <c r="D133" s="22" t="s">
        <v>928</v>
      </c>
    </row>
    <row r="134" spans="1:4" ht="78.75" customHeight="1">
      <c r="A134" s="21" t="s">
        <v>738</v>
      </c>
      <c r="B134" s="22" t="s">
        <v>739</v>
      </c>
      <c r="C134" s="22" t="s">
        <v>738</v>
      </c>
      <c r="D134" s="22" t="s">
        <v>740</v>
      </c>
    </row>
    <row r="135" spans="1:4" ht="66">
      <c r="A135" s="21" t="s">
        <v>741</v>
      </c>
      <c r="B135" s="22" t="s">
        <v>742</v>
      </c>
      <c r="C135" s="22" t="s">
        <v>690</v>
      </c>
      <c r="D135" s="22" t="s">
        <v>691</v>
      </c>
    </row>
    <row r="136" spans="1:4" ht="52.5">
      <c r="A136" s="21" t="s">
        <v>743</v>
      </c>
      <c r="B136" s="22" t="s">
        <v>744</v>
      </c>
      <c r="C136" s="22" t="s">
        <v>943</v>
      </c>
      <c r="D136" s="22" t="s">
        <v>944</v>
      </c>
    </row>
    <row r="137" spans="1:4" ht="39">
      <c r="A137" s="21" t="s">
        <v>745</v>
      </c>
      <c r="B137" s="22" t="s">
        <v>746</v>
      </c>
      <c r="C137" s="22" t="s">
        <v>747</v>
      </c>
      <c r="D137" s="22" t="s">
        <v>748</v>
      </c>
    </row>
    <row r="138" spans="1:4" ht="52.5">
      <c r="A138" s="21" t="s">
        <v>749</v>
      </c>
      <c r="B138" s="22" t="s">
        <v>750</v>
      </c>
      <c r="C138" s="22" t="s">
        <v>590</v>
      </c>
      <c r="D138" s="22" t="s">
        <v>591</v>
      </c>
    </row>
    <row r="139" spans="1:4" ht="52.5">
      <c r="A139" s="21" t="s">
        <v>751</v>
      </c>
      <c r="B139" s="22" t="s">
        <v>752</v>
      </c>
      <c r="C139" s="22" t="s">
        <v>1064</v>
      </c>
      <c r="D139" s="22" t="s">
        <v>1065</v>
      </c>
    </row>
    <row r="140" spans="1:4" ht="52.5">
      <c r="A140" s="21" t="s">
        <v>1064</v>
      </c>
      <c r="B140" s="22" t="s">
        <v>753</v>
      </c>
      <c r="C140" s="22" t="s">
        <v>1064</v>
      </c>
      <c r="D140" s="22" t="s">
        <v>1065</v>
      </c>
    </row>
    <row r="141" spans="1:4" ht="105">
      <c r="A141" s="21" t="s">
        <v>754</v>
      </c>
      <c r="B141" s="22" t="s">
        <v>755</v>
      </c>
      <c r="C141" s="22" t="s">
        <v>1031</v>
      </c>
      <c r="D141" s="22" t="s">
        <v>1032</v>
      </c>
    </row>
    <row r="142" spans="1:4" ht="39">
      <c r="A142" s="21" t="s">
        <v>756</v>
      </c>
      <c r="B142" s="22" t="s">
        <v>757</v>
      </c>
      <c r="C142" s="22" t="s">
        <v>758</v>
      </c>
      <c r="D142" s="22" t="s">
        <v>759</v>
      </c>
    </row>
    <row r="143" spans="1:4" ht="39">
      <c r="A143" s="21" t="s">
        <v>760</v>
      </c>
      <c r="B143" s="22" t="s">
        <v>761</v>
      </c>
      <c r="C143" s="22" t="s">
        <v>762</v>
      </c>
      <c r="D143" s="22" t="s">
        <v>763</v>
      </c>
    </row>
    <row r="144" spans="1:4" ht="39">
      <c r="A144" s="21" t="s">
        <v>764</v>
      </c>
      <c r="B144" s="22" t="s">
        <v>765</v>
      </c>
      <c r="C144" s="22" t="s">
        <v>766</v>
      </c>
      <c r="D144" s="22" t="s">
        <v>767</v>
      </c>
    </row>
    <row r="145" spans="1:4" ht="66">
      <c r="A145" s="21" t="s">
        <v>768</v>
      </c>
      <c r="B145" s="22" t="s">
        <v>769</v>
      </c>
      <c r="C145" s="22" t="s">
        <v>770</v>
      </c>
      <c r="D145" s="22" t="s">
        <v>771</v>
      </c>
    </row>
    <row r="146" spans="1:4" ht="52.5">
      <c r="A146" s="21" t="s">
        <v>772</v>
      </c>
      <c r="B146" s="22" t="s">
        <v>773</v>
      </c>
      <c r="C146" s="22" t="s">
        <v>998</v>
      </c>
      <c r="D146" s="22" t="s">
        <v>999</v>
      </c>
    </row>
    <row r="147" spans="1:4" ht="52.5">
      <c r="A147" s="21" t="s">
        <v>774</v>
      </c>
      <c r="B147" s="22" t="s">
        <v>775</v>
      </c>
      <c r="C147" s="22" t="s">
        <v>943</v>
      </c>
      <c r="D147" s="22" t="s">
        <v>944</v>
      </c>
    </row>
    <row r="148" spans="1:4" ht="26.25">
      <c r="A148" s="21" t="s">
        <v>776</v>
      </c>
      <c r="B148" s="22" t="s">
        <v>777</v>
      </c>
      <c r="C148" s="22" t="s">
        <v>778</v>
      </c>
      <c r="D148" s="22" t="s">
        <v>779</v>
      </c>
    </row>
    <row r="149" spans="1:4" ht="52.5">
      <c r="A149" s="21" t="s">
        <v>780</v>
      </c>
      <c r="B149" s="22" t="s">
        <v>781</v>
      </c>
      <c r="C149" s="22" t="s">
        <v>935</v>
      </c>
      <c r="D149" s="22" t="s">
        <v>936</v>
      </c>
    </row>
    <row r="150" spans="1:4" ht="39">
      <c r="A150" s="21" t="s">
        <v>782</v>
      </c>
      <c r="B150" s="22" t="s">
        <v>783</v>
      </c>
      <c r="C150" s="22" t="s">
        <v>590</v>
      </c>
      <c r="D150" s="22" t="s">
        <v>591</v>
      </c>
    </row>
    <row r="151" spans="1:4" ht="52.5">
      <c r="A151" s="21" t="s">
        <v>784</v>
      </c>
      <c r="B151" s="22" t="s">
        <v>785</v>
      </c>
      <c r="C151" s="22" t="s">
        <v>1128</v>
      </c>
      <c r="D151" s="22" t="s">
        <v>1129</v>
      </c>
    </row>
    <row r="152" spans="1:4" ht="52.5">
      <c r="A152" s="21" t="s">
        <v>786</v>
      </c>
      <c r="B152" s="22" t="s">
        <v>787</v>
      </c>
      <c r="C152" s="22" t="s">
        <v>1128</v>
      </c>
      <c r="D152" s="22" t="s">
        <v>1129</v>
      </c>
    </row>
    <row r="153" spans="1:4" ht="26.25">
      <c r="A153" s="21" t="s">
        <v>788</v>
      </c>
      <c r="B153" s="22" t="s">
        <v>789</v>
      </c>
      <c r="C153" s="22" t="s">
        <v>1031</v>
      </c>
      <c r="D153" s="22" t="s">
        <v>1032</v>
      </c>
    </row>
    <row r="154" spans="1:4" s="24" customFormat="1" ht="78.75">
      <c r="A154" s="23" t="s">
        <v>790</v>
      </c>
      <c r="B154" s="24" t="s">
        <v>791</v>
      </c>
      <c r="C154" s="24" t="s">
        <v>1068</v>
      </c>
      <c r="D154" s="24" t="s">
        <v>1069</v>
      </c>
    </row>
    <row r="155" spans="1:4" ht="78.75">
      <c r="A155" s="21" t="s">
        <v>792</v>
      </c>
      <c r="B155" s="22" t="s">
        <v>793</v>
      </c>
      <c r="C155" s="22" t="s">
        <v>1068</v>
      </c>
      <c r="D155" s="22" t="s">
        <v>1069</v>
      </c>
    </row>
    <row r="156" spans="1:4" ht="39">
      <c r="A156" s="21" t="s">
        <v>794</v>
      </c>
      <c r="B156" s="22" t="s">
        <v>795</v>
      </c>
      <c r="C156" s="22" t="s">
        <v>796</v>
      </c>
      <c r="D156" s="22" t="s">
        <v>797</v>
      </c>
    </row>
    <row r="157" spans="1:4" s="24" customFormat="1" ht="39">
      <c r="A157" s="23" t="s">
        <v>798</v>
      </c>
      <c r="B157" s="24" t="s">
        <v>799</v>
      </c>
      <c r="C157" s="24" t="s">
        <v>796</v>
      </c>
      <c r="D157" s="24" t="s">
        <v>797</v>
      </c>
    </row>
    <row r="158" spans="1:4" ht="26.25">
      <c r="A158" s="21" t="s">
        <v>800</v>
      </c>
      <c r="B158" s="22" t="s">
        <v>801</v>
      </c>
      <c r="C158" s="22" t="s">
        <v>800</v>
      </c>
      <c r="D158" s="22" t="s">
        <v>802</v>
      </c>
    </row>
    <row r="159" spans="1:4" ht="52.5">
      <c r="A159" s="21" t="s">
        <v>803</v>
      </c>
      <c r="B159" s="22" t="s">
        <v>804</v>
      </c>
      <c r="C159" s="22" t="s">
        <v>803</v>
      </c>
      <c r="D159" s="22" t="s">
        <v>805</v>
      </c>
    </row>
    <row r="160" spans="1:4" ht="39">
      <c r="A160" s="21" t="s">
        <v>806</v>
      </c>
      <c r="B160" s="22" t="s">
        <v>807</v>
      </c>
      <c r="C160" s="22" t="s">
        <v>808</v>
      </c>
      <c r="D160" s="22" t="s">
        <v>809</v>
      </c>
    </row>
    <row r="161" spans="1:4" ht="39">
      <c r="A161" s="21" t="s">
        <v>810</v>
      </c>
      <c r="B161" s="22" t="s">
        <v>811</v>
      </c>
      <c r="C161" s="22" t="s">
        <v>808</v>
      </c>
      <c r="D161" s="22" t="s">
        <v>809</v>
      </c>
    </row>
    <row r="162" spans="1:4" ht="66">
      <c r="A162" s="21" t="s">
        <v>812</v>
      </c>
      <c r="B162" s="22" t="s">
        <v>813</v>
      </c>
      <c r="C162" s="22" t="s">
        <v>1124</v>
      </c>
      <c r="D162" s="22" t="s">
        <v>1125</v>
      </c>
    </row>
    <row r="163" spans="1:4" ht="52.5">
      <c r="A163" s="21" t="s">
        <v>814</v>
      </c>
      <c r="B163" s="22" t="s">
        <v>815</v>
      </c>
      <c r="C163" s="22" t="s">
        <v>1124</v>
      </c>
      <c r="D163" s="22" t="s">
        <v>1125</v>
      </c>
    </row>
    <row r="164" spans="1:4" ht="39">
      <c r="A164" s="21" t="s">
        <v>816</v>
      </c>
      <c r="B164" s="22" t="s">
        <v>817</v>
      </c>
      <c r="C164" s="22" t="s">
        <v>818</v>
      </c>
      <c r="D164" s="22" t="s">
        <v>72</v>
      </c>
    </row>
    <row r="165" spans="1:4" ht="39">
      <c r="A165" s="21" t="s">
        <v>73</v>
      </c>
      <c r="B165" s="22" t="s">
        <v>74</v>
      </c>
      <c r="C165" s="22" t="s">
        <v>75</v>
      </c>
      <c r="D165" s="22" t="s">
        <v>76</v>
      </c>
    </row>
    <row r="166" spans="1:4" ht="52.5">
      <c r="A166" s="21" t="s">
        <v>77</v>
      </c>
      <c r="B166" s="22" t="s">
        <v>78</v>
      </c>
      <c r="C166" s="22" t="s">
        <v>77</v>
      </c>
      <c r="D166" s="22" t="s">
        <v>79</v>
      </c>
    </row>
    <row r="167" spans="1:4" ht="66">
      <c r="A167" s="21" t="s">
        <v>80</v>
      </c>
      <c r="B167" s="22" t="s">
        <v>81</v>
      </c>
      <c r="C167" s="22" t="s">
        <v>1049</v>
      </c>
      <c r="D167" s="22" t="s">
        <v>1050</v>
      </c>
    </row>
    <row r="168" spans="1:4" ht="92.25">
      <c r="A168" s="21" t="s">
        <v>82</v>
      </c>
      <c r="B168" s="22" t="s">
        <v>83</v>
      </c>
      <c r="C168" s="22" t="s">
        <v>82</v>
      </c>
      <c r="D168" s="22" t="s">
        <v>84</v>
      </c>
    </row>
    <row r="169" spans="1:4" ht="39">
      <c r="A169" s="21" t="s">
        <v>85</v>
      </c>
      <c r="B169" s="22" t="s">
        <v>828</v>
      </c>
      <c r="C169" s="22" t="s">
        <v>85</v>
      </c>
      <c r="D169" s="22" t="s">
        <v>829</v>
      </c>
    </row>
    <row r="170" spans="1:4" ht="52.5">
      <c r="A170" s="21" t="s">
        <v>830</v>
      </c>
      <c r="B170" s="22" t="s">
        <v>831</v>
      </c>
      <c r="C170" s="22" t="s">
        <v>690</v>
      </c>
      <c r="D170" s="22" t="s">
        <v>691</v>
      </c>
    </row>
    <row r="171" spans="1:4" ht="39">
      <c r="A171" s="21" t="s">
        <v>832</v>
      </c>
      <c r="B171" s="22" t="s">
        <v>833</v>
      </c>
      <c r="C171" s="22" t="s">
        <v>832</v>
      </c>
      <c r="D171" s="22" t="s">
        <v>834</v>
      </c>
    </row>
    <row r="172" spans="1:4" ht="52.5">
      <c r="A172" s="21" t="s">
        <v>835</v>
      </c>
      <c r="B172" s="22" t="s">
        <v>836</v>
      </c>
      <c r="C172" s="22" t="s">
        <v>837</v>
      </c>
      <c r="D172" s="22" t="s">
        <v>838</v>
      </c>
    </row>
    <row r="173" spans="1:4" ht="52.5">
      <c r="A173" s="21" t="s">
        <v>839</v>
      </c>
      <c r="B173" s="22" t="s">
        <v>840</v>
      </c>
      <c r="C173" s="22" t="s">
        <v>837</v>
      </c>
      <c r="D173" s="22" t="s">
        <v>838</v>
      </c>
    </row>
    <row r="174" spans="1:4" ht="39">
      <c r="A174" s="21" t="s">
        <v>841</v>
      </c>
      <c r="B174" s="22" t="s">
        <v>842</v>
      </c>
      <c r="C174" s="22" t="s">
        <v>843</v>
      </c>
      <c r="D174" s="22" t="s">
        <v>844</v>
      </c>
    </row>
    <row r="175" spans="1:4" ht="52.5">
      <c r="A175" s="21" t="s">
        <v>845</v>
      </c>
      <c r="B175" s="22" t="s">
        <v>846</v>
      </c>
      <c r="C175" s="22" t="s">
        <v>1059</v>
      </c>
      <c r="D175" s="22" t="s">
        <v>1060</v>
      </c>
    </row>
    <row r="176" spans="1:4" ht="52.5">
      <c r="A176" s="21" t="s">
        <v>847</v>
      </c>
      <c r="B176" s="22" t="s">
        <v>848</v>
      </c>
      <c r="C176" s="22" t="s">
        <v>935</v>
      </c>
      <c r="D176" s="22" t="s">
        <v>936</v>
      </c>
    </row>
    <row r="177" spans="1:4" ht="39">
      <c r="A177" s="21" t="s">
        <v>849</v>
      </c>
      <c r="B177" s="22" t="s">
        <v>850</v>
      </c>
      <c r="C177" s="22" t="s">
        <v>851</v>
      </c>
      <c r="D177" s="22" t="s">
        <v>852</v>
      </c>
    </row>
    <row r="178" spans="1:4" ht="66">
      <c r="A178" s="21" t="s">
        <v>853</v>
      </c>
      <c r="B178" s="22" t="s">
        <v>854</v>
      </c>
      <c r="C178" s="22" t="s">
        <v>843</v>
      </c>
      <c r="D178" s="22" t="s">
        <v>844</v>
      </c>
    </row>
    <row r="179" spans="1:4" ht="39">
      <c r="A179" s="21" t="s">
        <v>855</v>
      </c>
      <c r="B179" s="22" t="s">
        <v>856</v>
      </c>
      <c r="C179" s="22" t="s">
        <v>857</v>
      </c>
      <c r="D179" s="22" t="s">
        <v>858</v>
      </c>
    </row>
    <row r="180" spans="1:4" ht="66">
      <c r="A180" s="21" t="s">
        <v>859</v>
      </c>
      <c r="B180" s="22" t="s">
        <v>860</v>
      </c>
      <c r="C180" s="22" t="s">
        <v>859</v>
      </c>
      <c r="D180" s="22" t="s">
        <v>861</v>
      </c>
    </row>
    <row r="181" spans="1:4" ht="52.5">
      <c r="A181" s="21" t="s">
        <v>862</v>
      </c>
      <c r="B181" s="22" t="s">
        <v>863</v>
      </c>
      <c r="C181" s="22" t="s">
        <v>1064</v>
      </c>
      <c r="D181" s="22" t="s">
        <v>1065</v>
      </c>
    </row>
    <row r="182" spans="1:4" ht="52.5">
      <c r="A182" s="21" t="s">
        <v>864</v>
      </c>
      <c r="B182" s="22" t="s">
        <v>865</v>
      </c>
      <c r="C182" s="22" t="s">
        <v>1026</v>
      </c>
      <c r="D182" s="22" t="s">
        <v>1028</v>
      </c>
    </row>
    <row r="183" spans="1:4" ht="66">
      <c r="A183" s="21" t="s">
        <v>866</v>
      </c>
      <c r="B183" s="22" t="s">
        <v>200</v>
      </c>
      <c r="C183" s="22" t="s">
        <v>998</v>
      </c>
      <c r="D183" s="22" t="s">
        <v>999</v>
      </c>
    </row>
    <row r="184" spans="1:4" ht="39">
      <c r="A184" s="21" t="s">
        <v>201</v>
      </c>
      <c r="B184" s="22" t="s">
        <v>202</v>
      </c>
      <c r="C184" s="22" t="s">
        <v>203</v>
      </c>
      <c r="D184" s="22" t="s">
        <v>204</v>
      </c>
    </row>
    <row r="185" spans="1:4" s="24" customFormat="1" ht="39">
      <c r="A185" s="23" t="s">
        <v>205</v>
      </c>
      <c r="B185" s="24" t="s">
        <v>206</v>
      </c>
      <c r="C185" s="24" t="s">
        <v>1002</v>
      </c>
      <c r="D185" s="24" t="s">
        <v>1003</v>
      </c>
    </row>
    <row r="186" spans="1:4" ht="39">
      <c r="A186" s="21" t="s">
        <v>207</v>
      </c>
      <c r="B186" s="22" t="s">
        <v>208</v>
      </c>
      <c r="C186" s="22" t="s">
        <v>209</v>
      </c>
      <c r="D186" s="22" t="s">
        <v>210</v>
      </c>
    </row>
    <row r="187" spans="1:4" ht="39">
      <c r="A187" s="21" t="s">
        <v>211</v>
      </c>
      <c r="B187" s="22" t="s">
        <v>212</v>
      </c>
      <c r="C187" s="22" t="s">
        <v>211</v>
      </c>
      <c r="D187" s="22" t="s">
        <v>213</v>
      </c>
    </row>
    <row r="188" spans="1:4" ht="39">
      <c r="A188" s="21" t="s">
        <v>214</v>
      </c>
      <c r="B188" s="22" t="s">
        <v>215</v>
      </c>
      <c r="C188" s="22" t="s">
        <v>216</v>
      </c>
      <c r="D188" s="22" t="s">
        <v>217</v>
      </c>
    </row>
    <row r="189" spans="1:4" ht="52.5">
      <c r="A189" s="21" t="s">
        <v>690</v>
      </c>
      <c r="B189" s="22" t="s">
        <v>218</v>
      </c>
      <c r="C189" s="22" t="s">
        <v>690</v>
      </c>
      <c r="D189" s="22" t="s">
        <v>691</v>
      </c>
    </row>
    <row r="190" spans="1:4" ht="52.5">
      <c r="A190" s="21" t="s">
        <v>219</v>
      </c>
      <c r="B190" s="22" t="s">
        <v>220</v>
      </c>
      <c r="C190" s="22" t="s">
        <v>219</v>
      </c>
      <c r="D190" s="22" t="s">
        <v>221</v>
      </c>
    </row>
    <row r="191" spans="1:4" ht="39">
      <c r="A191" s="21" t="s">
        <v>222</v>
      </c>
      <c r="B191" s="22" t="s">
        <v>223</v>
      </c>
      <c r="C191" s="22" t="s">
        <v>224</v>
      </c>
      <c r="D191" s="22" t="s">
        <v>225</v>
      </c>
    </row>
    <row r="192" spans="1:4" ht="52.5">
      <c r="A192" s="21" t="s">
        <v>224</v>
      </c>
      <c r="B192" s="22" t="s">
        <v>226</v>
      </c>
      <c r="C192" s="22" t="s">
        <v>224</v>
      </c>
      <c r="D192" s="22" t="s">
        <v>225</v>
      </c>
    </row>
    <row r="193" spans="1:4" ht="52.5">
      <c r="A193" s="21" t="s">
        <v>227</v>
      </c>
      <c r="B193" s="22" t="s">
        <v>228</v>
      </c>
      <c r="C193" s="22" t="s">
        <v>935</v>
      </c>
      <c r="D193" s="22" t="s">
        <v>936</v>
      </c>
    </row>
    <row r="194" spans="1:4" ht="78.75">
      <c r="A194" s="21" t="s">
        <v>229</v>
      </c>
      <c r="B194" s="22" t="s">
        <v>230</v>
      </c>
      <c r="C194" s="22" t="s">
        <v>1124</v>
      </c>
      <c r="D194" s="22" t="s">
        <v>1125</v>
      </c>
    </row>
    <row r="195" spans="1:4" ht="52.5">
      <c r="A195" s="21" t="s">
        <v>231</v>
      </c>
      <c r="B195" s="22" t="s">
        <v>232</v>
      </c>
      <c r="C195" s="22" t="s">
        <v>1059</v>
      </c>
      <c r="D195" s="22" t="s">
        <v>1060</v>
      </c>
    </row>
    <row r="196" spans="1:4" ht="52.5">
      <c r="A196" s="21" t="s">
        <v>233</v>
      </c>
      <c r="B196" s="22" t="s">
        <v>234</v>
      </c>
      <c r="C196" s="22" t="s">
        <v>235</v>
      </c>
      <c r="D196" s="22" t="s">
        <v>236</v>
      </c>
    </row>
    <row r="197" spans="1:4" ht="66">
      <c r="A197" s="21" t="s">
        <v>237</v>
      </c>
      <c r="B197" s="22" t="s">
        <v>238</v>
      </c>
      <c r="C197" s="22" t="s">
        <v>235</v>
      </c>
      <c r="D197" s="22" t="s">
        <v>236</v>
      </c>
    </row>
    <row r="198" spans="1:4" ht="52.5">
      <c r="A198" s="21" t="s">
        <v>239</v>
      </c>
      <c r="B198" s="22" t="s">
        <v>240</v>
      </c>
      <c r="C198" s="22" t="s">
        <v>235</v>
      </c>
      <c r="D198" s="22" t="s">
        <v>236</v>
      </c>
    </row>
    <row r="199" spans="1:4" ht="52.5">
      <c r="A199" s="21" t="s">
        <v>241</v>
      </c>
      <c r="B199" s="22" t="s">
        <v>242</v>
      </c>
      <c r="C199" s="22" t="s">
        <v>235</v>
      </c>
      <c r="D199" s="22" t="s">
        <v>236</v>
      </c>
    </row>
    <row r="200" spans="1:4" ht="52.5">
      <c r="A200" s="21" t="s">
        <v>243</v>
      </c>
      <c r="B200" s="22" t="s">
        <v>244</v>
      </c>
      <c r="C200" s="22" t="s">
        <v>235</v>
      </c>
      <c r="D200" s="22" t="s">
        <v>236</v>
      </c>
    </row>
    <row r="201" spans="1:4" ht="39">
      <c r="A201" s="21" t="s">
        <v>245</v>
      </c>
      <c r="B201" s="22" t="s">
        <v>246</v>
      </c>
      <c r="C201" s="22" t="s">
        <v>235</v>
      </c>
      <c r="D201" s="22" t="s">
        <v>236</v>
      </c>
    </row>
    <row r="202" spans="1:4" ht="39">
      <c r="A202" s="21" t="s">
        <v>247</v>
      </c>
      <c r="B202" s="22" t="s">
        <v>248</v>
      </c>
      <c r="C202" s="22" t="s">
        <v>249</v>
      </c>
      <c r="D202" s="22" t="s">
        <v>250</v>
      </c>
    </row>
    <row r="203" spans="1:4" ht="66">
      <c r="A203" s="21" t="s">
        <v>251</v>
      </c>
      <c r="B203" s="22" t="s">
        <v>252</v>
      </c>
      <c r="C203" s="22" t="s">
        <v>927</v>
      </c>
      <c r="D203" s="22" t="s">
        <v>928</v>
      </c>
    </row>
    <row r="204" spans="1:4" ht="52.5">
      <c r="A204" s="21" t="s">
        <v>253</v>
      </c>
      <c r="B204" s="22" t="s">
        <v>254</v>
      </c>
      <c r="C204" s="22" t="s">
        <v>935</v>
      </c>
      <c r="D204" s="22" t="s">
        <v>936</v>
      </c>
    </row>
    <row r="205" spans="1:4" ht="39">
      <c r="A205" s="21" t="s">
        <v>255</v>
      </c>
      <c r="B205" s="22" t="s">
        <v>256</v>
      </c>
      <c r="C205" s="22" t="s">
        <v>747</v>
      </c>
      <c r="D205" s="22" t="s">
        <v>748</v>
      </c>
    </row>
    <row r="206" spans="1:4" ht="52.5">
      <c r="A206" s="21" t="s">
        <v>257</v>
      </c>
      <c r="B206" s="22" t="s">
        <v>258</v>
      </c>
      <c r="C206" s="22" t="s">
        <v>758</v>
      </c>
      <c r="D206" s="22" t="s">
        <v>759</v>
      </c>
    </row>
    <row r="207" spans="1:4" ht="78.75">
      <c r="A207" s="21" t="s">
        <v>758</v>
      </c>
      <c r="B207" s="22" t="s">
        <v>259</v>
      </c>
      <c r="C207" s="22" t="s">
        <v>758</v>
      </c>
      <c r="D207" s="22" t="s">
        <v>759</v>
      </c>
    </row>
    <row r="208" spans="1:4" ht="52.5">
      <c r="A208" s="21" t="s">
        <v>260</v>
      </c>
      <c r="B208" s="22" t="s">
        <v>261</v>
      </c>
      <c r="C208" s="22" t="s">
        <v>1059</v>
      </c>
      <c r="D208" s="22" t="s">
        <v>1060</v>
      </c>
    </row>
    <row r="209" spans="1:4" s="24" customFormat="1" ht="78.75">
      <c r="A209" s="23" t="s">
        <v>262</v>
      </c>
      <c r="B209" s="24" t="s">
        <v>263</v>
      </c>
      <c r="C209" s="24" t="s">
        <v>1068</v>
      </c>
      <c r="D209" s="24" t="s">
        <v>1069</v>
      </c>
    </row>
    <row r="210" spans="1:4" ht="26.25">
      <c r="A210" s="21" t="s">
        <v>264</v>
      </c>
      <c r="B210" s="22" t="s">
        <v>265</v>
      </c>
      <c r="C210" s="22" t="s">
        <v>264</v>
      </c>
      <c r="D210" s="22" t="s">
        <v>266</v>
      </c>
    </row>
    <row r="211" spans="1:4" ht="39">
      <c r="A211" s="21" t="s">
        <v>267</v>
      </c>
      <c r="B211" s="22" t="s">
        <v>268</v>
      </c>
      <c r="C211" s="22" t="s">
        <v>267</v>
      </c>
      <c r="D211" s="22" t="s">
        <v>269</v>
      </c>
    </row>
    <row r="212" spans="1:4" ht="78.75">
      <c r="A212" s="21" t="s">
        <v>270</v>
      </c>
      <c r="B212" s="22" t="s">
        <v>271</v>
      </c>
      <c r="C212" s="22" t="s">
        <v>270</v>
      </c>
      <c r="D212" s="22" t="s">
        <v>272</v>
      </c>
    </row>
    <row r="213" spans="1:4" ht="39">
      <c r="A213" s="21" t="s">
        <v>273</v>
      </c>
      <c r="B213" s="22" t="s">
        <v>274</v>
      </c>
      <c r="C213" s="22" t="s">
        <v>273</v>
      </c>
      <c r="D213" s="22" t="s">
        <v>275</v>
      </c>
    </row>
    <row r="214" spans="1:4" ht="39">
      <c r="A214" s="21" t="s">
        <v>276</v>
      </c>
      <c r="B214" s="22" t="s">
        <v>277</v>
      </c>
      <c r="C214" s="22" t="s">
        <v>276</v>
      </c>
      <c r="D214" s="22" t="s">
        <v>278</v>
      </c>
    </row>
    <row r="215" spans="1:4" ht="39">
      <c r="A215" s="21" t="s">
        <v>279</v>
      </c>
      <c r="B215" s="22" t="s">
        <v>280</v>
      </c>
      <c r="C215" s="22" t="s">
        <v>279</v>
      </c>
      <c r="D215" s="22" t="s">
        <v>281</v>
      </c>
    </row>
    <row r="216" spans="1:4" ht="92.25">
      <c r="A216" s="21" t="s">
        <v>282</v>
      </c>
      <c r="B216" s="22" t="s">
        <v>283</v>
      </c>
      <c r="C216" s="22" t="s">
        <v>282</v>
      </c>
      <c r="D216" s="22" t="s">
        <v>284</v>
      </c>
    </row>
    <row r="217" spans="1:4" ht="52.5">
      <c r="A217" s="21" t="s">
        <v>285</v>
      </c>
      <c r="B217" s="22" t="s">
        <v>286</v>
      </c>
      <c r="C217" s="22" t="s">
        <v>285</v>
      </c>
      <c r="D217" s="22" t="s">
        <v>287</v>
      </c>
    </row>
    <row r="218" spans="1:4" ht="66">
      <c r="A218" s="21" t="s">
        <v>288</v>
      </c>
      <c r="B218" s="22" t="s">
        <v>289</v>
      </c>
      <c r="C218" s="22" t="s">
        <v>288</v>
      </c>
      <c r="D218" s="22" t="s">
        <v>290</v>
      </c>
    </row>
    <row r="219" spans="1:4" ht="52.5">
      <c r="A219" s="21" t="s">
        <v>291</v>
      </c>
      <c r="B219" s="22" t="s">
        <v>292</v>
      </c>
      <c r="C219" s="22" t="s">
        <v>690</v>
      </c>
      <c r="D219" s="22" t="s">
        <v>691</v>
      </c>
    </row>
    <row r="220" spans="1:4" ht="52.5">
      <c r="A220" s="21" t="s">
        <v>293</v>
      </c>
      <c r="B220" s="22" t="s">
        <v>294</v>
      </c>
      <c r="C220" s="22" t="s">
        <v>690</v>
      </c>
      <c r="D220" s="22" t="s">
        <v>691</v>
      </c>
    </row>
    <row r="221" spans="1:4" ht="39">
      <c r="A221" s="21" t="s">
        <v>295</v>
      </c>
      <c r="B221" s="22" t="s">
        <v>296</v>
      </c>
      <c r="C221" s="22" t="s">
        <v>297</v>
      </c>
      <c r="D221" s="22" t="s">
        <v>298</v>
      </c>
    </row>
    <row r="222" spans="1:4" ht="52.5">
      <c r="A222" s="21" t="s">
        <v>299</v>
      </c>
      <c r="B222" s="22" t="s">
        <v>300</v>
      </c>
      <c r="C222" s="22" t="s">
        <v>935</v>
      </c>
      <c r="D222" s="22" t="s">
        <v>936</v>
      </c>
    </row>
    <row r="223" spans="1:4" ht="39">
      <c r="A223" s="21" t="s">
        <v>301</v>
      </c>
      <c r="B223" s="22" t="s">
        <v>302</v>
      </c>
      <c r="C223" s="22" t="s">
        <v>301</v>
      </c>
      <c r="D223" s="22" t="s">
        <v>303</v>
      </c>
    </row>
    <row r="224" spans="1:4" ht="52.5">
      <c r="A224" s="21" t="s">
        <v>304</v>
      </c>
      <c r="B224" s="22" t="s">
        <v>305</v>
      </c>
      <c r="C224" s="22" t="s">
        <v>304</v>
      </c>
      <c r="D224" s="22" t="s">
        <v>306</v>
      </c>
    </row>
    <row r="225" spans="1:4" s="24" customFormat="1" ht="39">
      <c r="A225" s="23" t="s">
        <v>307</v>
      </c>
      <c r="B225" s="24" t="s">
        <v>308</v>
      </c>
      <c r="C225" s="24" t="s">
        <v>309</v>
      </c>
      <c r="D225" s="24" t="s">
        <v>310</v>
      </c>
    </row>
    <row r="226" spans="1:4" ht="39">
      <c r="A226" s="21" t="s">
        <v>311</v>
      </c>
      <c r="B226" s="22" t="s">
        <v>312</v>
      </c>
      <c r="C226" s="22" t="s">
        <v>304</v>
      </c>
      <c r="D226" s="22" t="s">
        <v>306</v>
      </c>
    </row>
    <row r="227" spans="1:4" ht="39">
      <c r="A227" s="21" t="s">
        <v>313</v>
      </c>
      <c r="B227" s="22" t="s">
        <v>314</v>
      </c>
      <c r="C227" s="22" t="s">
        <v>315</v>
      </c>
      <c r="D227" s="22" t="s">
        <v>316</v>
      </c>
    </row>
    <row r="228" spans="1:4" ht="52.5">
      <c r="A228" s="21" t="s">
        <v>317</v>
      </c>
      <c r="B228" s="22" t="s">
        <v>318</v>
      </c>
      <c r="C228" s="22" t="s">
        <v>943</v>
      </c>
      <c r="D228" s="22" t="s">
        <v>944</v>
      </c>
    </row>
    <row r="229" spans="1:4" ht="52.5">
      <c r="A229" s="21" t="s">
        <v>319</v>
      </c>
      <c r="B229" s="22" t="s">
        <v>320</v>
      </c>
      <c r="C229" s="22" t="s">
        <v>321</v>
      </c>
      <c r="D229" s="22" t="s">
        <v>322</v>
      </c>
    </row>
    <row r="230" spans="1:4" ht="78.75">
      <c r="A230" s="21" t="s">
        <v>323</v>
      </c>
      <c r="B230" s="22" t="s">
        <v>324</v>
      </c>
      <c r="C230" s="22" t="s">
        <v>1068</v>
      </c>
      <c r="D230" s="22" t="s">
        <v>1069</v>
      </c>
    </row>
    <row r="231" spans="1:4" ht="39">
      <c r="A231" s="21" t="s">
        <v>325</v>
      </c>
      <c r="B231" s="22" t="s">
        <v>326</v>
      </c>
      <c r="C231" s="22" t="s">
        <v>971</v>
      </c>
      <c r="D231" s="22" t="s">
        <v>972</v>
      </c>
    </row>
    <row r="232" spans="1:4" ht="39">
      <c r="A232" s="21" t="s">
        <v>327</v>
      </c>
      <c r="B232" s="22" t="s">
        <v>328</v>
      </c>
      <c r="C232" s="22" t="s">
        <v>971</v>
      </c>
      <c r="D232" s="22" t="s">
        <v>972</v>
      </c>
    </row>
    <row r="233" spans="1:4" ht="39">
      <c r="A233" s="21" t="s">
        <v>329</v>
      </c>
      <c r="B233" s="22" t="s">
        <v>330</v>
      </c>
      <c r="C233" s="22" t="s">
        <v>971</v>
      </c>
      <c r="D233" s="22" t="s">
        <v>972</v>
      </c>
    </row>
    <row r="234" spans="1:4" ht="52.5">
      <c r="A234" s="21" t="s">
        <v>331</v>
      </c>
      <c r="B234" s="22" t="s">
        <v>332</v>
      </c>
      <c r="C234" s="22" t="s">
        <v>1059</v>
      </c>
      <c r="D234" s="22" t="s">
        <v>1060</v>
      </c>
    </row>
    <row r="235" spans="1:4" ht="39">
      <c r="A235" s="21" t="s">
        <v>333</v>
      </c>
      <c r="B235" s="22" t="s">
        <v>334</v>
      </c>
      <c r="C235" s="22" t="s">
        <v>1031</v>
      </c>
      <c r="D235" s="22" t="s">
        <v>1032</v>
      </c>
    </row>
    <row r="236" spans="1:4" ht="78.75">
      <c r="A236" s="21" t="s">
        <v>1031</v>
      </c>
      <c r="B236" s="22" t="s">
        <v>335</v>
      </c>
      <c r="C236" s="22" t="s">
        <v>1031</v>
      </c>
      <c r="D236" s="22" t="s">
        <v>1032</v>
      </c>
    </row>
    <row r="237" spans="1:4" ht="39">
      <c r="A237" s="21" t="s">
        <v>336</v>
      </c>
      <c r="B237" s="22" t="s">
        <v>337</v>
      </c>
      <c r="C237" s="22" t="s">
        <v>1031</v>
      </c>
      <c r="D237" s="22" t="s">
        <v>1032</v>
      </c>
    </row>
    <row r="238" spans="1:4" ht="39.75" customHeight="1">
      <c r="A238" s="21" t="s">
        <v>338</v>
      </c>
      <c r="B238" s="22" t="s">
        <v>339</v>
      </c>
      <c r="C238" s="22" t="s">
        <v>340</v>
      </c>
      <c r="D238" s="22" t="s">
        <v>341</v>
      </c>
    </row>
    <row r="239" spans="1:4" ht="52.5">
      <c r="A239" s="21" t="s">
        <v>342</v>
      </c>
      <c r="B239" s="22" t="s">
        <v>343</v>
      </c>
      <c r="C239" s="22" t="s">
        <v>1124</v>
      </c>
      <c r="D239" s="22" t="s">
        <v>1125</v>
      </c>
    </row>
    <row r="240" spans="1:4" ht="50.25" customHeight="1">
      <c r="A240" s="21" t="s">
        <v>344</v>
      </c>
      <c r="B240" s="22" t="s">
        <v>345</v>
      </c>
      <c r="C240" s="22" t="s">
        <v>837</v>
      </c>
      <c r="D240" s="22" t="s">
        <v>838</v>
      </c>
    </row>
    <row r="241" spans="1:4" ht="39">
      <c r="A241" s="21" t="s">
        <v>346</v>
      </c>
      <c r="B241" s="22" t="s">
        <v>347</v>
      </c>
      <c r="C241" s="22" t="s">
        <v>348</v>
      </c>
      <c r="D241" s="22" t="s">
        <v>349</v>
      </c>
    </row>
    <row r="242" spans="1:4" s="26" customFormat="1" ht="39">
      <c r="A242" s="25" t="s">
        <v>350</v>
      </c>
      <c r="B242" s="26" t="s">
        <v>351</v>
      </c>
      <c r="C242" s="26" t="s">
        <v>352</v>
      </c>
      <c r="D242" s="26" t="s">
        <v>353</v>
      </c>
    </row>
    <row r="243" spans="1:4" ht="39">
      <c r="A243" s="21" t="s">
        <v>354</v>
      </c>
      <c r="B243" s="22" t="s">
        <v>355</v>
      </c>
      <c r="C243" s="22" t="s">
        <v>356</v>
      </c>
      <c r="D243" s="22" t="s">
        <v>357</v>
      </c>
    </row>
    <row r="244" spans="1:4" ht="52.5">
      <c r="A244" s="21" t="s">
        <v>358</v>
      </c>
      <c r="B244" s="22" t="s">
        <v>359</v>
      </c>
      <c r="C244" s="22" t="s">
        <v>348</v>
      </c>
      <c r="D244" s="22" t="s">
        <v>349</v>
      </c>
    </row>
    <row r="245" spans="1:4" ht="39">
      <c r="A245" s="21" t="s">
        <v>360</v>
      </c>
      <c r="B245" s="22" t="s">
        <v>361</v>
      </c>
      <c r="C245" s="22" t="s">
        <v>348</v>
      </c>
      <c r="D245" s="22" t="s">
        <v>349</v>
      </c>
    </row>
    <row r="246" spans="1:4" s="24" customFormat="1" ht="39">
      <c r="A246" s="23" t="s">
        <v>362</v>
      </c>
      <c r="B246" s="24" t="s">
        <v>363</v>
      </c>
      <c r="C246" s="24" t="s">
        <v>348</v>
      </c>
      <c r="D246" s="24" t="s">
        <v>349</v>
      </c>
    </row>
    <row r="247" spans="1:4" s="24" customFormat="1" ht="39">
      <c r="A247" s="23" t="s">
        <v>364</v>
      </c>
      <c r="B247" s="24" t="s">
        <v>365</v>
      </c>
      <c r="C247" s="24" t="s">
        <v>366</v>
      </c>
      <c r="D247" s="24" t="s">
        <v>367</v>
      </c>
    </row>
    <row r="248" spans="1:4" s="24" customFormat="1" ht="52.5">
      <c r="A248" s="23" t="s">
        <v>368</v>
      </c>
      <c r="B248" s="24" t="s">
        <v>369</v>
      </c>
      <c r="C248" s="24" t="s">
        <v>348</v>
      </c>
      <c r="D248" s="24" t="s">
        <v>349</v>
      </c>
    </row>
    <row r="249" spans="1:4" s="24" customFormat="1" ht="66">
      <c r="A249" s="23" t="s">
        <v>370</v>
      </c>
      <c r="B249" s="24" t="s">
        <v>371</v>
      </c>
      <c r="C249" s="24" t="s">
        <v>348</v>
      </c>
      <c r="D249" s="24" t="s">
        <v>349</v>
      </c>
    </row>
    <row r="250" spans="1:4" s="24" customFormat="1" ht="39">
      <c r="A250" s="23" t="s">
        <v>372</v>
      </c>
      <c r="B250" s="24" t="s">
        <v>373</v>
      </c>
      <c r="C250" s="24" t="s">
        <v>348</v>
      </c>
      <c r="D250" s="24" t="s">
        <v>349</v>
      </c>
    </row>
    <row r="251" spans="1:4" ht="78.75">
      <c r="A251" s="21" t="s">
        <v>374</v>
      </c>
      <c r="B251" s="22" t="s">
        <v>375</v>
      </c>
      <c r="C251" s="22" t="s">
        <v>1068</v>
      </c>
      <c r="D251" s="22" t="s">
        <v>1069</v>
      </c>
    </row>
    <row r="252" spans="1:4" ht="78.75">
      <c r="A252" s="21" t="s">
        <v>376</v>
      </c>
      <c r="B252" s="22" t="s">
        <v>377</v>
      </c>
      <c r="C252" s="22" t="s">
        <v>1068</v>
      </c>
      <c r="D252" s="22" t="s">
        <v>1069</v>
      </c>
    </row>
    <row r="253" spans="1:4" ht="78.75">
      <c r="A253" s="21" t="s">
        <v>378</v>
      </c>
      <c r="B253" s="22" t="s">
        <v>379</v>
      </c>
      <c r="C253" s="22" t="s">
        <v>1068</v>
      </c>
      <c r="D253" s="22" t="s">
        <v>1069</v>
      </c>
    </row>
    <row r="254" spans="1:4" ht="26.25">
      <c r="A254" s="21" t="s">
        <v>380</v>
      </c>
      <c r="B254" s="22" t="s">
        <v>381</v>
      </c>
      <c r="C254" s="22" t="s">
        <v>975</v>
      </c>
      <c r="D254" s="22" t="s">
        <v>976</v>
      </c>
    </row>
    <row r="255" spans="1:4" ht="39">
      <c r="A255" s="21" t="s">
        <v>382</v>
      </c>
      <c r="B255" s="22" t="s">
        <v>383</v>
      </c>
      <c r="C255" s="22" t="s">
        <v>249</v>
      </c>
      <c r="D255" s="22" t="s">
        <v>250</v>
      </c>
    </row>
    <row r="256" spans="1:4" ht="39">
      <c r="A256" s="21" t="s">
        <v>384</v>
      </c>
      <c r="B256" s="22" t="s">
        <v>385</v>
      </c>
      <c r="C256" s="22" t="s">
        <v>590</v>
      </c>
      <c r="D256" s="22" t="s">
        <v>591</v>
      </c>
    </row>
    <row r="257" spans="1:4" ht="26.25">
      <c r="A257" s="21" t="s">
        <v>386</v>
      </c>
      <c r="B257" s="22" t="s">
        <v>387</v>
      </c>
      <c r="C257" s="22" t="s">
        <v>1031</v>
      </c>
      <c r="D257" s="22" t="s">
        <v>1032</v>
      </c>
    </row>
    <row r="258" spans="1:4" ht="39">
      <c r="A258" s="21" t="s">
        <v>388</v>
      </c>
      <c r="B258" s="22" t="s">
        <v>389</v>
      </c>
      <c r="C258" s="22" t="s">
        <v>390</v>
      </c>
      <c r="D258" s="22" t="s">
        <v>391</v>
      </c>
    </row>
    <row r="259" spans="1:4" ht="118.5">
      <c r="A259" s="21" t="s">
        <v>392</v>
      </c>
      <c r="B259" s="22" t="s">
        <v>393</v>
      </c>
      <c r="C259" s="22" t="s">
        <v>1075</v>
      </c>
      <c r="D259" s="22" t="s">
        <v>1076</v>
      </c>
    </row>
    <row r="260" spans="1:4" ht="52.5">
      <c r="A260" s="21" t="s">
        <v>394</v>
      </c>
      <c r="B260" s="22" t="e">
        <v>#N/A</v>
      </c>
      <c r="C260" s="22" t="s">
        <v>678</v>
      </c>
      <c r="D260" s="22" t="s">
        <v>679</v>
      </c>
    </row>
    <row r="261" spans="1:4" ht="52.5">
      <c r="A261" s="21" t="s">
        <v>395</v>
      </c>
      <c r="B261" s="22" t="s">
        <v>396</v>
      </c>
      <c r="C261" s="22" t="s">
        <v>943</v>
      </c>
      <c r="D261" s="22" t="s">
        <v>944</v>
      </c>
    </row>
    <row r="262" spans="1:4" s="24" customFormat="1" ht="52.5">
      <c r="A262" s="23" t="s">
        <v>397</v>
      </c>
      <c r="B262" s="24" t="s">
        <v>398</v>
      </c>
      <c r="C262" s="24" t="s">
        <v>399</v>
      </c>
      <c r="D262" s="24" t="s">
        <v>400</v>
      </c>
    </row>
    <row r="263" spans="1:4" ht="39">
      <c r="A263" s="21" t="s">
        <v>401</v>
      </c>
      <c r="B263" s="22" t="s">
        <v>402</v>
      </c>
      <c r="C263" s="22" t="s">
        <v>403</v>
      </c>
      <c r="D263" s="22" t="s">
        <v>404</v>
      </c>
    </row>
    <row r="264" spans="1:4" ht="39">
      <c r="A264" s="21" t="s">
        <v>405</v>
      </c>
      <c r="B264" s="22" t="s">
        <v>406</v>
      </c>
      <c r="C264" s="22" t="s">
        <v>405</v>
      </c>
      <c r="D264" s="22" t="s">
        <v>407</v>
      </c>
    </row>
    <row r="265" spans="1:4" ht="52.5">
      <c r="A265" s="21" t="s">
        <v>408</v>
      </c>
      <c r="B265" s="22" t="s">
        <v>409</v>
      </c>
      <c r="C265" s="22" t="s">
        <v>410</v>
      </c>
      <c r="D265" s="22" t="s">
        <v>411</v>
      </c>
    </row>
    <row r="266" spans="1:4" ht="39">
      <c r="A266" s="21" t="s">
        <v>412</v>
      </c>
      <c r="B266" s="22" t="s">
        <v>413</v>
      </c>
      <c r="C266" s="22" t="s">
        <v>412</v>
      </c>
      <c r="D266" s="22" t="s">
        <v>414</v>
      </c>
    </row>
    <row r="267" spans="1:4" ht="39">
      <c r="A267" s="21" t="s">
        <v>415</v>
      </c>
      <c r="B267" s="22" t="s">
        <v>416</v>
      </c>
      <c r="C267" s="22" t="s">
        <v>415</v>
      </c>
      <c r="D267" s="22" t="s">
        <v>417</v>
      </c>
    </row>
    <row r="268" spans="1:4" ht="52.5">
      <c r="A268" s="21" t="s">
        <v>418</v>
      </c>
      <c r="B268" s="22" t="s">
        <v>419</v>
      </c>
      <c r="C268" s="22" t="s">
        <v>420</v>
      </c>
      <c r="D268" s="22" t="s">
        <v>421</v>
      </c>
    </row>
    <row r="269" spans="1:4" ht="118.5">
      <c r="A269" s="21" t="s">
        <v>422</v>
      </c>
      <c r="B269" s="22" t="s">
        <v>423</v>
      </c>
      <c r="C269" s="22" t="s">
        <v>1075</v>
      </c>
      <c r="D269" s="22" t="s">
        <v>1076</v>
      </c>
    </row>
    <row r="270" spans="1:4" ht="26.25">
      <c r="A270" s="21" t="s">
        <v>424</v>
      </c>
      <c r="B270" s="22" t="s">
        <v>425</v>
      </c>
      <c r="C270" s="22" t="s">
        <v>594</v>
      </c>
      <c r="D270" s="22" t="s">
        <v>595</v>
      </c>
    </row>
    <row r="271" spans="1:4" ht="39">
      <c r="A271" s="21" t="s">
        <v>426</v>
      </c>
      <c r="B271" s="22" t="s">
        <v>427</v>
      </c>
      <c r="C271" s="22" t="s">
        <v>931</v>
      </c>
      <c r="D271" s="22" t="s">
        <v>932</v>
      </c>
    </row>
    <row r="272" spans="1:4" ht="39">
      <c r="A272" s="21" t="s">
        <v>428</v>
      </c>
      <c r="B272" s="22" t="s">
        <v>429</v>
      </c>
      <c r="C272" s="22" t="s">
        <v>594</v>
      </c>
      <c r="D272" s="22" t="s">
        <v>595</v>
      </c>
    </row>
    <row r="273" spans="1:4" ht="39">
      <c r="A273" s="21" t="s">
        <v>430</v>
      </c>
      <c r="B273" s="22" t="s">
        <v>431</v>
      </c>
      <c r="C273" s="22" t="s">
        <v>430</v>
      </c>
      <c r="D273" s="22" t="s">
        <v>432</v>
      </c>
    </row>
    <row r="274" spans="1:4" ht="52.5">
      <c r="A274" s="21" t="s">
        <v>433</v>
      </c>
      <c r="B274" s="22" t="s">
        <v>434</v>
      </c>
      <c r="C274" s="22" t="s">
        <v>931</v>
      </c>
      <c r="D274" s="22" t="s">
        <v>932</v>
      </c>
    </row>
    <row r="275" spans="1:4" ht="39">
      <c r="A275" s="21" t="s">
        <v>435</v>
      </c>
      <c r="B275" s="22" t="s">
        <v>436</v>
      </c>
      <c r="C275" s="22" t="s">
        <v>931</v>
      </c>
      <c r="D275" s="22" t="s">
        <v>932</v>
      </c>
    </row>
    <row r="276" spans="1:4" ht="39">
      <c r="A276" s="21" t="s">
        <v>437</v>
      </c>
      <c r="B276" s="22" t="s">
        <v>438</v>
      </c>
      <c r="C276" s="22" t="s">
        <v>931</v>
      </c>
      <c r="D276" s="22" t="s">
        <v>932</v>
      </c>
    </row>
    <row r="277" spans="1:4" ht="39">
      <c r="A277" s="21" t="s">
        <v>439</v>
      </c>
      <c r="B277" s="22" t="s">
        <v>440</v>
      </c>
      <c r="C277" s="22" t="s">
        <v>1031</v>
      </c>
      <c r="D277" s="22" t="s">
        <v>1032</v>
      </c>
    </row>
    <row r="278" spans="1:4" ht="39">
      <c r="A278" s="21" t="s">
        <v>441</v>
      </c>
      <c r="B278" s="22" t="s">
        <v>442</v>
      </c>
      <c r="C278" s="22" t="s">
        <v>441</v>
      </c>
      <c r="D278" s="22" t="s">
        <v>443</v>
      </c>
    </row>
    <row r="279" spans="1:4" ht="66">
      <c r="A279" s="21" t="s">
        <v>444</v>
      </c>
      <c r="B279" s="22" t="s">
        <v>445</v>
      </c>
      <c r="C279" s="22" t="s">
        <v>444</v>
      </c>
      <c r="D279" s="22" t="s">
        <v>446</v>
      </c>
    </row>
    <row r="280" spans="1:4" ht="39">
      <c r="A280" s="21" t="s">
        <v>447</v>
      </c>
      <c r="B280" s="22" t="s">
        <v>448</v>
      </c>
      <c r="C280" s="22" t="s">
        <v>447</v>
      </c>
      <c r="D280" s="22" t="s">
        <v>449</v>
      </c>
    </row>
    <row r="281" spans="1:4" s="24" customFormat="1" ht="52.5">
      <c r="A281" s="23" t="s">
        <v>450</v>
      </c>
      <c r="B281" s="24" t="s">
        <v>451</v>
      </c>
      <c r="C281" s="24" t="s">
        <v>1128</v>
      </c>
      <c r="D281" s="24" t="s">
        <v>1129</v>
      </c>
    </row>
    <row r="282" spans="1:4" ht="52.5">
      <c r="A282" s="21" t="s">
        <v>452</v>
      </c>
      <c r="B282" s="22" t="s">
        <v>453</v>
      </c>
      <c r="C282" s="22" t="s">
        <v>1128</v>
      </c>
      <c r="D282" s="22" t="s">
        <v>1129</v>
      </c>
    </row>
    <row r="283" spans="1:4" ht="39">
      <c r="A283" s="21" t="s">
        <v>0</v>
      </c>
      <c r="B283" s="22" t="s">
        <v>1</v>
      </c>
      <c r="C283" s="22" t="s">
        <v>778</v>
      </c>
      <c r="D283" s="22" t="s">
        <v>779</v>
      </c>
    </row>
    <row r="284" spans="1:4" ht="39">
      <c r="A284" s="21" t="s">
        <v>2</v>
      </c>
      <c r="B284" s="22" t="s">
        <v>3</v>
      </c>
      <c r="C284" s="22" t="s">
        <v>947</v>
      </c>
      <c r="D284" s="22" t="s">
        <v>948</v>
      </c>
    </row>
    <row r="285" spans="1:4" ht="52.5">
      <c r="A285" s="21" t="s">
        <v>4</v>
      </c>
      <c r="B285" s="22" t="s">
        <v>5</v>
      </c>
      <c r="C285" s="22" t="s">
        <v>747</v>
      </c>
      <c r="D285" s="22" t="s">
        <v>748</v>
      </c>
    </row>
    <row r="286" spans="1:4" ht="39">
      <c r="A286" s="21" t="s">
        <v>6</v>
      </c>
      <c r="B286" s="22" t="s">
        <v>7</v>
      </c>
      <c r="C286" s="22" t="s">
        <v>6</v>
      </c>
      <c r="D286" s="22" t="s">
        <v>8</v>
      </c>
    </row>
    <row r="287" spans="1:4" ht="39">
      <c r="A287" s="21" t="s">
        <v>9</v>
      </c>
      <c r="B287" s="22" t="s">
        <v>10</v>
      </c>
      <c r="C287" s="22" t="s">
        <v>9</v>
      </c>
      <c r="D287" s="22" t="s">
        <v>11</v>
      </c>
    </row>
    <row r="288" spans="1:4" ht="78.75">
      <c r="A288" s="21" t="s">
        <v>12</v>
      </c>
      <c r="B288" s="22" t="s">
        <v>13</v>
      </c>
      <c r="C288" s="22" t="s">
        <v>12</v>
      </c>
      <c r="D288" s="22" t="s">
        <v>482</v>
      </c>
    </row>
    <row r="289" spans="1:4" ht="39">
      <c r="A289" s="21" t="s">
        <v>483</v>
      </c>
      <c r="B289" s="22" t="s">
        <v>484</v>
      </c>
      <c r="C289" s="22" t="s">
        <v>483</v>
      </c>
      <c r="D289" s="22" t="s">
        <v>485</v>
      </c>
    </row>
    <row r="290" spans="1:4" ht="39">
      <c r="A290" s="21" t="s">
        <v>486</v>
      </c>
      <c r="B290" s="22" t="s">
        <v>487</v>
      </c>
      <c r="C290" s="22" t="s">
        <v>947</v>
      </c>
      <c r="D290" s="22" t="s">
        <v>948</v>
      </c>
    </row>
    <row r="291" spans="1:4" ht="52.5">
      <c r="A291" s="21" t="s">
        <v>488</v>
      </c>
      <c r="B291" s="22" t="s">
        <v>489</v>
      </c>
      <c r="C291" s="22" t="s">
        <v>488</v>
      </c>
      <c r="D291" s="22" t="s">
        <v>490</v>
      </c>
    </row>
    <row r="292" spans="1:4" ht="66">
      <c r="A292" s="21" t="s">
        <v>491</v>
      </c>
      <c r="B292" s="22" t="s">
        <v>492</v>
      </c>
      <c r="C292" s="22" t="s">
        <v>935</v>
      </c>
      <c r="D292" s="22" t="s">
        <v>936</v>
      </c>
    </row>
    <row r="293" spans="1:4" ht="52.5">
      <c r="A293" s="21" t="s">
        <v>493</v>
      </c>
      <c r="B293" s="22" t="s">
        <v>494</v>
      </c>
      <c r="C293" s="22" t="s">
        <v>493</v>
      </c>
      <c r="D293" s="22" t="s">
        <v>495</v>
      </c>
    </row>
    <row r="294" spans="1:4" ht="39">
      <c r="A294" s="21" t="s">
        <v>496</v>
      </c>
      <c r="B294" s="22" t="s">
        <v>497</v>
      </c>
      <c r="C294" s="22" t="s">
        <v>498</v>
      </c>
      <c r="D294" s="22" t="s">
        <v>499</v>
      </c>
    </row>
    <row r="295" spans="1:4" ht="52.5">
      <c r="A295" s="21" t="s">
        <v>500</v>
      </c>
      <c r="B295" s="22" t="s">
        <v>501</v>
      </c>
      <c r="C295" s="22" t="s">
        <v>1124</v>
      </c>
      <c r="D295" s="22" t="s">
        <v>1125</v>
      </c>
    </row>
    <row r="296" spans="1:4" ht="52.5">
      <c r="A296" s="21" t="s">
        <v>502</v>
      </c>
      <c r="B296" s="22" t="s">
        <v>503</v>
      </c>
      <c r="C296" s="22" t="s">
        <v>935</v>
      </c>
      <c r="D296" s="22" t="s">
        <v>936</v>
      </c>
    </row>
    <row r="297" spans="1:4" ht="66">
      <c r="A297" s="21" t="s">
        <v>504</v>
      </c>
      <c r="B297" s="22" t="s">
        <v>505</v>
      </c>
      <c r="C297" s="22" t="s">
        <v>998</v>
      </c>
      <c r="D297" s="22" t="s">
        <v>999</v>
      </c>
    </row>
    <row r="298" spans="1:4" ht="39">
      <c r="A298" s="21" t="s">
        <v>698</v>
      </c>
      <c r="B298" s="22" t="s">
        <v>506</v>
      </c>
      <c r="C298" s="22" t="s">
        <v>698</v>
      </c>
      <c r="D298" s="22" t="s">
        <v>699</v>
      </c>
    </row>
    <row r="299" spans="1:4" ht="52.5">
      <c r="A299" s="21" t="s">
        <v>507</v>
      </c>
      <c r="B299" s="22" t="s">
        <v>508</v>
      </c>
      <c r="C299" s="22" t="s">
        <v>1128</v>
      </c>
      <c r="D299" s="22" t="s">
        <v>1129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190</v>
      </c>
      <c r="D1" s="150"/>
    </row>
    <row r="2" spans="2:11" ht="18">
      <c r="B2" s="97"/>
      <c r="C2" s="98"/>
      <c r="D2" s="98"/>
      <c r="E2" s="98"/>
      <c r="F2" s="98"/>
      <c r="G2" s="98"/>
      <c r="H2" s="98"/>
      <c r="I2" s="98"/>
      <c r="J2" s="98"/>
      <c r="K2" s="99"/>
    </row>
    <row r="3" spans="2:11" ht="18">
      <c r="B3" s="100"/>
      <c r="C3" s="101"/>
      <c r="D3" s="102" t="s">
        <v>1131</v>
      </c>
      <c r="E3" s="103"/>
      <c r="F3" s="101"/>
      <c r="G3" s="101"/>
      <c r="H3" s="101"/>
      <c r="I3" s="101"/>
      <c r="J3" s="101"/>
      <c r="K3" s="104"/>
    </row>
    <row r="4" spans="2:11" ht="18">
      <c r="B4" s="100"/>
      <c r="C4" s="101"/>
      <c r="D4" s="102" t="s">
        <v>1132</v>
      </c>
      <c r="E4" s="103"/>
      <c r="F4" s="101"/>
      <c r="G4" s="101"/>
      <c r="H4" s="101"/>
      <c r="I4" s="101"/>
      <c r="J4" s="101"/>
      <c r="K4" s="104"/>
    </row>
    <row r="5" spans="2:11" ht="18">
      <c r="B5" s="100"/>
      <c r="C5" s="101"/>
      <c r="D5" s="102"/>
      <c r="E5" s="103"/>
      <c r="F5" s="101"/>
      <c r="G5" s="101"/>
      <c r="H5" s="101"/>
      <c r="I5" s="101"/>
      <c r="J5" s="101"/>
      <c r="K5" s="104"/>
    </row>
    <row r="6" spans="2:11" ht="18">
      <c r="B6" s="100"/>
      <c r="C6" s="101"/>
      <c r="D6" s="102" t="s">
        <v>1140</v>
      </c>
      <c r="E6" s="103"/>
      <c r="F6" s="101"/>
      <c r="G6" s="101"/>
      <c r="H6" s="101"/>
      <c r="I6" s="101"/>
      <c r="J6" s="101"/>
      <c r="K6" s="104"/>
    </row>
    <row r="7" spans="2:11" ht="18">
      <c r="B7" s="90"/>
      <c r="C7" s="88"/>
      <c r="D7" s="91"/>
      <c r="E7" s="92"/>
      <c r="F7" s="88"/>
      <c r="G7" s="88"/>
      <c r="H7" s="88"/>
      <c r="I7" s="88"/>
      <c r="J7" s="88"/>
      <c r="K7" s="89"/>
    </row>
    <row r="8" spans="2:11" ht="18">
      <c r="B8" s="90"/>
      <c r="C8" s="88"/>
      <c r="D8" s="91" t="s">
        <v>129</v>
      </c>
      <c r="E8" s="92"/>
      <c r="F8" s="88"/>
      <c r="G8" s="88"/>
      <c r="H8" s="88"/>
      <c r="I8" s="88"/>
      <c r="J8" s="88"/>
      <c r="K8" s="89"/>
    </row>
    <row r="9" spans="2:11" ht="18">
      <c r="B9" s="90"/>
      <c r="C9" s="88"/>
      <c r="D9" s="91"/>
      <c r="E9" s="92"/>
      <c r="F9" s="88"/>
      <c r="G9" s="88"/>
      <c r="H9" s="88"/>
      <c r="I9" s="88"/>
      <c r="J9" s="88"/>
      <c r="K9" s="89"/>
    </row>
    <row r="10" spans="2:11" ht="18">
      <c r="B10" s="90"/>
      <c r="C10" s="88"/>
      <c r="D10" s="91" t="s">
        <v>181</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130</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1141</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182</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183</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184</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131</v>
      </c>
      <c r="D24" s="56"/>
      <c r="E24" s="56"/>
      <c r="F24" s="56"/>
      <c r="G24" s="56"/>
      <c r="H24" s="56"/>
      <c r="I24" s="56"/>
    </row>
    <row r="25" spans="2:9" ht="18">
      <c r="B25" s="61" t="s">
        <v>132</v>
      </c>
      <c r="C25" s="56"/>
      <c r="D25" s="56"/>
      <c r="E25" s="56"/>
      <c r="F25" s="56"/>
      <c r="G25" s="56"/>
      <c r="H25" s="56"/>
      <c r="I25" s="56"/>
    </row>
    <row r="26" spans="2:9" ht="18">
      <c r="B26" s="56"/>
      <c r="C26" s="56"/>
      <c r="D26" s="56"/>
      <c r="E26" s="56"/>
      <c r="F26" s="56"/>
      <c r="G26" s="56"/>
      <c r="H26" s="56"/>
      <c r="I26" s="56"/>
    </row>
    <row r="27" spans="2:9" ht="18">
      <c r="B27" s="56" t="s">
        <v>185</v>
      </c>
      <c r="C27" s="56"/>
      <c r="D27" s="56"/>
      <c r="E27" s="56"/>
      <c r="F27" s="56"/>
      <c r="G27" s="56"/>
      <c r="H27" s="56"/>
      <c r="I27" s="56"/>
    </row>
    <row r="28" spans="2:9" ht="18">
      <c r="B28" s="56"/>
      <c r="C28" s="56"/>
      <c r="D28" s="56"/>
      <c r="E28" s="56"/>
      <c r="F28" s="56"/>
      <c r="G28" s="56"/>
      <c r="H28" s="56"/>
      <c r="I28" s="56"/>
    </row>
    <row r="29" spans="2:9" ht="18">
      <c r="B29" s="56"/>
      <c r="C29" s="56" t="s">
        <v>139</v>
      </c>
      <c r="D29" s="56" t="s">
        <v>191</v>
      </c>
      <c r="E29" s="56"/>
      <c r="F29" s="56"/>
      <c r="G29" s="56"/>
      <c r="H29" s="56"/>
      <c r="I29" s="56"/>
    </row>
    <row r="30" spans="2:9" ht="18">
      <c r="B30" s="56"/>
      <c r="C30" s="56"/>
      <c r="D30" s="56"/>
      <c r="E30" s="56"/>
      <c r="F30" s="56"/>
      <c r="G30" s="56"/>
      <c r="H30" s="56"/>
      <c r="I30" s="56"/>
    </row>
    <row r="31" spans="2:9" ht="18">
      <c r="B31" s="56" t="s">
        <v>186</v>
      </c>
      <c r="C31" s="56"/>
      <c r="D31" s="56"/>
      <c r="E31" s="56"/>
      <c r="F31" s="56"/>
      <c r="G31" s="56"/>
      <c r="H31" s="56"/>
      <c r="I31" s="56"/>
    </row>
    <row r="32" spans="2:9" ht="18">
      <c r="B32" s="56"/>
      <c r="C32" s="56"/>
      <c r="D32" s="56"/>
      <c r="E32" s="56"/>
      <c r="F32" s="56"/>
      <c r="G32" s="56"/>
      <c r="H32" s="56"/>
      <c r="I32" s="56"/>
    </row>
    <row r="33" spans="2:9" ht="18">
      <c r="B33" s="56"/>
      <c r="C33" s="56" t="s">
        <v>140</v>
      </c>
      <c r="D33" s="56" t="s">
        <v>191</v>
      </c>
      <c r="E33" s="56"/>
      <c r="F33" s="56"/>
      <c r="G33" s="56"/>
      <c r="H33" s="56"/>
      <c r="I33" s="56"/>
    </row>
    <row r="34" spans="2:9" ht="18">
      <c r="B34" s="56"/>
      <c r="C34" s="56"/>
      <c r="D34" s="56"/>
      <c r="E34" s="56"/>
      <c r="F34" s="56"/>
      <c r="G34" s="56"/>
      <c r="H34" s="56"/>
      <c r="I34" s="56"/>
    </row>
    <row r="35" spans="2:17" ht="18">
      <c r="B35" s="61" t="s">
        <v>141</v>
      </c>
      <c r="C35" s="56"/>
      <c r="D35" s="56"/>
      <c r="E35" s="56"/>
      <c r="F35" s="56"/>
      <c r="G35" s="56"/>
      <c r="H35" s="56"/>
      <c r="I35" s="56"/>
      <c r="J35" s="56"/>
      <c r="K35" s="56"/>
      <c r="L35" s="56"/>
      <c r="M35" s="56"/>
      <c r="N35" s="56"/>
      <c r="O35" s="56"/>
      <c r="P35" s="56"/>
      <c r="Q35" s="56"/>
    </row>
    <row r="36" spans="2:17" ht="38.25" customHeight="1">
      <c r="B36" s="147" t="s">
        <v>187</v>
      </c>
      <c r="C36" s="147"/>
      <c r="D36" s="147"/>
      <c r="E36" s="147"/>
      <c r="F36" s="147"/>
      <c r="G36" s="147"/>
      <c r="H36" s="147"/>
      <c r="I36" s="147"/>
      <c r="J36" s="147"/>
      <c r="K36" s="147"/>
      <c r="L36" s="56"/>
      <c r="M36" s="56"/>
      <c r="N36" s="56"/>
      <c r="O36" s="56"/>
      <c r="P36" s="56"/>
      <c r="Q36" s="56"/>
    </row>
    <row r="37" spans="2:17" ht="18">
      <c r="B37" s="151" t="s">
        <v>133</v>
      </c>
      <c r="C37" s="151"/>
      <c r="D37" s="151"/>
      <c r="E37" s="151"/>
      <c r="F37" s="151"/>
      <c r="G37" s="151"/>
      <c r="H37" s="151"/>
      <c r="I37" s="151"/>
      <c r="J37" s="151"/>
      <c r="K37" s="151"/>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142</v>
      </c>
      <c r="C39" s="56"/>
      <c r="D39" s="56"/>
      <c r="E39" s="56"/>
      <c r="F39" s="56"/>
      <c r="G39" s="56"/>
      <c r="H39" s="56"/>
      <c r="I39" s="56"/>
      <c r="J39" s="56"/>
      <c r="K39" s="56"/>
      <c r="L39" s="56"/>
      <c r="M39" s="56"/>
      <c r="N39" s="56"/>
      <c r="O39" s="56"/>
      <c r="P39" s="56"/>
      <c r="Q39" s="56"/>
    </row>
    <row r="40" spans="2:17" ht="18">
      <c r="B40" s="151" t="s">
        <v>188</v>
      </c>
      <c r="C40" s="151"/>
      <c r="D40" s="151"/>
      <c r="E40" s="151"/>
      <c r="F40" s="151"/>
      <c r="G40" s="151"/>
      <c r="H40" s="151"/>
      <c r="I40" s="151"/>
      <c r="J40" s="151"/>
      <c r="K40" s="151"/>
      <c r="L40" s="56"/>
      <c r="M40" s="56"/>
      <c r="N40" s="56"/>
      <c r="O40" s="56"/>
      <c r="P40" s="56"/>
      <c r="Q40" s="56"/>
    </row>
    <row r="41" spans="2:17" ht="18">
      <c r="B41" s="151" t="s">
        <v>134</v>
      </c>
      <c r="C41" s="151"/>
      <c r="D41" s="151"/>
      <c r="E41" s="151"/>
      <c r="F41" s="151"/>
      <c r="G41" s="151"/>
      <c r="H41" s="151"/>
      <c r="I41" s="151"/>
      <c r="J41" s="151"/>
      <c r="K41" s="151"/>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143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144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145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146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147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148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1142</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149</v>
      </c>
      <c r="C57" s="57"/>
      <c r="D57" s="57"/>
      <c r="E57" s="57"/>
      <c r="F57" s="57"/>
      <c r="G57" s="56"/>
      <c r="H57" s="56"/>
      <c r="I57" s="56"/>
      <c r="J57" s="56"/>
      <c r="K57" s="56"/>
      <c r="L57" s="56"/>
      <c r="M57" s="56"/>
      <c r="N57" s="56"/>
      <c r="O57" s="56"/>
      <c r="P57" s="56"/>
      <c r="Q57" s="56"/>
    </row>
    <row r="58" spans="2:17" ht="18">
      <c r="B58" s="56" t="s">
        <v>135</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150</v>
      </c>
      <c r="C60" s="56"/>
      <c r="D60" s="56"/>
      <c r="E60" s="56"/>
      <c r="F60" s="56"/>
      <c r="G60" s="56"/>
      <c r="H60" s="56"/>
      <c r="I60" s="56"/>
      <c r="J60" s="56"/>
      <c r="K60" s="56"/>
      <c r="L60" s="56"/>
      <c r="M60" s="56"/>
      <c r="N60" s="56"/>
      <c r="O60" s="56"/>
      <c r="P60" s="56"/>
      <c r="Q60" s="56"/>
    </row>
    <row r="61" spans="2:17" ht="18">
      <c r="B61" s="56" t="s">
        <v>151</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136</v>
      </c>
      <c r="E63" s="56"/>
      <c r="F63" s="56"/>
      <c r="G63" s="56"/>
      <c r="H63" s="56"/>
      <c r="I63" s="56"/>
      <c r="J63" s="56"/>
      <c r="K63" s="56"/>
      <c r="L63" s="56"/>
      <c r="M63" s="56"/>
      <c r="N63" s="56"/>
      <c r="O63" s="56"/>
      <c r="P63" s="56"/>
      <c r="Q63" s="56"/>
    </row>
    <row r="64" spans="2:4" ht="18">
      <c r="B64" s="148" t="s">
        <v>152</v>
      </c>
      <c r="C64" s="149"/>
      <c r="D64" s="72"/>
    </row>
    <row r="65" spans="2:4" ht="17.25">
      <c r="B65" s="71"/>
      <c r="C65" s="68"/>
      <c r="D65" s="73" t="s">
        <v>137</v>
      </c>
    </row>
    <row r="66" spans="2:8" ht="17.25">
      <c r="B66" s="64"/>
      <c r="C66" s="65"/>
      <c r="D66" s="74" t="s">
        <v>153</v>
      </c>
      <c r="H66" s="69"/>
    </row>
    <row r="67" spans="2:8" ht="17.25">
      <c r="B67" s="64"/>
      <c r="C67" s="65"/>
      <c r="D67" s="74" t="s">
        <v>154</v>
      </c>
      <c r="H67" s="69"/>
    </row>
    <row r="68" spans="2:8" ht="17.25">
      <c r="B68" s="66"/>
      <c r="C68" s="67"/>
      <c r="D68" s="75"/>
      <c r="H68" s="69"/>
    </row>
    <row r="71" ht="18">
      <c r="B71" s="61" t="s">
        <v>138</v>
      </c>
    </row>
    <row r="72" ht="18">
      <c r="B72" s="56"/>
    </row>
    <row r="73" spans="2:3" ht="18">
      <c r="B73" s="70" t="s">
        <v>155</v>
      </c>
      <c r="C73" s="70" t="s">
        <v>158</v>
      </c>
    </row>
    <row r="74" spans="2:3" ht="18">
      <c r="B74" s="70" t="s">
        <v>156</v>
      </c>
      <c r="C74" s="70" t="s">
        <v>158</v>
      </c>
    </row>
    <row r="75" spans="2:3" ht="18">
      <c r="B75" s="70" t="s">
        <v>157</v>
      </c>
      <c r="C75" s="70" t="s">
        <v>159</v>
      </c>
    </row>
    <row r="78" spans="2:11" ht="30" customHeight="1">
      <c r="B78" s="147" t="s">
        <v>160</v>
      </c>
      <c r="C78" s="147"/>
      <c r="D78" s="147"/>
      <c r="E78" s="147"/>
      <c r="F78" s="147"/>
      <c r="G78" s="147"/>
      <c r="H78" s="147"/>
      <c r="I78" s="147"/>
      <c r="J78" s="147"/>
      <c r="K78" s="147"/>
    </row>
    <row r="80" ht="18">
      <c r="B80" s="56" t="s">
        <v>189</v>
      </c>
    </row>
    <row r="81" ht="18" thickBot="1"/>
    <row r="82" spans="2:5" ht="22.5" customHeight="1" thickBot="1">
      <c r="B82" s="78" t="s">
        <v>548</v>
      </c>
      <c r="C82" s="79" t="s">
        <v>549</v>
      </c>
      <c r="D82" s="78" t="s">
        <v>548</v>
      </c>
      <c r="E82" s="79" t="s">
        <v>549</v>
      </c>
    </row>
    <row r="83" spans="2:5" ht="22.5" customHeight="1" thickBot="1">
      <c r="B83" s="80" t="s">
        <v>550</v>
      </c>
      <c r="C83" s="81" t="s">
        <v>551</v>
      </c>
      <c r="D83" s="80" t="s">
        <v>105</v>
      </c>
      <c r="E83" s="81"/>
    </row>
    <row r="84" spans="2:5" ht="22.5" customHeight="1" thickBot="1">
      <c r="B84" s="80" t="s">
        <v>552</v>
      </c>
      <c r="C84" s="81"/>
      <c r="D84" s="80" t="s">
        <v>106</v>
      </c>
      <c r="E84" s="81" t="s">
        <v>107</v>
      </c>
    </row>
    <row r="85" spans="2:5" ht="22.5" customHeight="1" thickBot="1">
      <c r="B85" s="80" t="s">
        <v>553</v>
      </c>
      <c r="C85" s="81" t="s">
        <v>554</v>
      </c>
      <c r="D85" s="80" t="s">
        <v>108</v>
      </c>
      <c r="E85" s="81"/>
    </row>
    <row r="86" spans="2:5" ht="22.5" customHeight="1" thickBot="1">
      <c r="B86" s="80" t="s">
        <v>555</v>
      </c>
      <c r="C86" s="81" t="s">
        <v>556</v>
      </c>
      <c r="D86" s="80" t="s">
        <v>109</v>
      </c>
      <c r="E86" s="81"/>
    </row>
    <row r="87" spans="2:5" ht="22.5" customHeight="1" thickBot="1">
      <c r="B87" s="80" t="s">
        <v>557</v>
      </c>
      <c r="C87" s="81"/>
      <c r="D87" s="80" t="s">
        <v>110</v>
      </c>
      <c r="E87" s="81"/>
    </row>
    <row r="88" spans="2:5" ht="22.5" customHeight="1" thickBot="1">
      <c r="B88" s="80" t="s">
        <v>558</v>
      </c>
      <c r="C88" s="81"/>
      <c r="D88" s="80" t="s">
        <v>111</v>
      </c>
      <c r="E88" s="81"/>
    </row>
    <row r="89" spans="2:5" ht="22.5" customHeight="1" thickBot="1">
      <c r="B89" s="80" t="s">
        <v>559</v>
      </c>
      <c r="C89" s="81" t="s">
        <v>86</v>
      </c>
      <c r="D89" s="80" t="s">
        <v>112</v>
      </c>
      <c r="E89" s="81"/>
    </row>
    <row r="90" spans="2:5" ht="22.5" customHeight="1" thickBot="1">
      <c r="B90" s="80" t="s">
        <v>87</v>
      </c>
      <c r="C90" s="81" t="s">
        <v>88</v>
      </c>
      <c r="D90" s="80" t="s">
        <v>113</v>
      </c>
      <c r="E90" s="81"/>
    </row>
    <row r="91" spans="2:5" ht="22.5" customHeight="1" thickBot="1">
      <c r="B91" s="80" t="s">
        <v>89</v>
      </c>
      <c r="C91" s="81"/>
      <c r="D91" s="80" t="s">
        <v>114</v>
      </c>
      <c r="E91" s="81"/>
    </row>
    <row r="92" spans="2:5" ht="22.5" customHeight="1" thickBot="1">
      <c r="B92" s="80" t="s">
        <v>90</v>
      </c>
      <c r="C92" s="81"/>
      <c r="D92" s="80" t="s">
        <v>115</v>
      </c>
      <c r="E92" s="81"/>
    </row>
    <row r="93" spans="2:5" ht="22.5" customHeight="1" thickBot="1">
      <c r="B93" s="80" t="s">
        <v>91</v>
      </c>
      <c r="C93" s="81"/>
      <c r="D93" s="80" t="s">
        <v>116</v>
      </c>
      <c r="E93" s="81"/>
    </row>
    <row r="94" spans="2:5" ht="22.5" customHeight="1" thickBot="1">
      <c r="B94" s="80" t="s">
        <v>92</v>
      </c>
      <c r="C94" s="81"/>
      <c r="D94" s="80" t="s">
        <v>117</v>
      </c>
      <c r="E94" s="81" t="s">
        <v>118</v>
      </c>
    </row>
    <row r="95" spans="2:5" ht="22.5" customHeight="1" thickBot="1">
      <c r="B95" s="80" t="s">
        <v>93</v>
      </c>
      <c r="C95" s="81" t="s">
        <v>94</v>
      </c>
      <c r="D95" s="80" t="s">
        <v>119</v>
      </c>
      <c r="E95" s="81"/>
    </row>
    <row r="96" spans="2:5" ht="22.5" customHeight="1" thickBot="1">
      <c r="B96" s="80" t="s">
        <v>95</v>
      </c>
      <c r="C96" s="81"/>
      <c r="D96" s="80" t="s">
        <v>120</v>
      </c>
      <c r="E96" s="81"/>
    </row>
    <row r="97" spans="2:5" ht="22.5" customHeight="1" thickBot="1">
      <c r="B97" s="80" t="s">
        <v>96</v>
      </c>
      <c r="C97" s="81" t="s">
        <v>97</v>
      </c>
      <c r="D97" s="80" t="s">
        <v>121</v>
      </c>
      <c r="E97" s="81"/>
    </row>
    <row r="98" spans="2:5" ht="22.5" customHeight="1" thickBot="1">
      <c r="B98" s="80" t="s">
        <v>98</v>
      </c>
      <c r="C98" s="81"/>
      <c r="D98" s="80" t="s">
        <v>122</v>
      </c>
      <c r="E98" s="81"/>
    </row>
    <row r="99" spans="2:5" ht="22.5" customHeight="1" thickBot="1">
      <c r="B99" s="80" t="s">
        <v>99</v>
      </c>
      <c r="C99" s="81"/>
      <c r="D99" s="80" t="s">
        <v>123</v>
      </c>
      <c r="E99" s="81" t="s">
        <v>124</v>
      </c>
    </row>
    <row r="100" spans="2:5" ht="22.5" customHeight="1" thickBot="1">
      <c r="B100" s="80" t="s">
        <v>100</v>
      </c>
      <c r="C100" s="81" t="s">
        <v>101</v>
      </c>
      <c r="D100" s="80" t="s">
        <v>125</v>
      </c>
      <c r="E100" s="81"/>
    </row>
    <row r="101" spans="2:5" ht="22.5" customHeight="1" thickBot="1">
      <c r="B101" s="80" t="s">
        <v>102</v>
      </c>
      <c r="C101" s="81"/>
      <c r="D101" s="80" t="s">
        <v>126</v>
      </c>
      <c r="E101" s="81"/>
    </row>
    <row r="102" spans="2:5" ht="22.5" customHeight="1" thickBot="1">
      <c r="B102" s="80" t="s">
        <v>103</v>
      </c>
      <c r="C102" s="81" t="s">
        <v>104</v>
      </c>
      <c r="D102" s="80" t="s">
        <v>127</v>
      </c>
      <c r="E102" s="81"/>
    </row>
    <row r="103" ht="22.5" customHeight="1"/>
    <row r="105" spans="2:11" ht="15" customHeight="1">
      <c r="B105" s="147" t="s">
        <v>161</v>
      </c>
      <c r="C105" s="147"/>
      <c r="D105" s="147"/>
      <c r="E105" s="147"/>
      <c r="F105" s="147"/>
      <c r="G105" s="147"/>
      <c r="H105" s="147"/>
      <c r="I105" s="147"/>
      <c r="J105" s="147"/>
      <c r="K105" s="147"/>
    </row>
    <row r="106" spans="2:10" ht="18">
      <c r="B106" s="56" t="s">
        <v>162</v>
      </c>
      <c r="C106" s="56"/>
      <c r="D106" s="56"/>
      <c r="E106" s="56"/>
      <c r="F106" s="56"/>
      <c r="G106" s="56"/>
      <c r="H106" s="56"/>
      <c r="I106" s="56"/>
      <c r="J106" s="56"/>
    </row>
    <row r="108" ht="18">
      <c r="B108" s="61" t="s">
        <v>163</v>
      </c>
    </row>
    <row r="109" ht="18">
      <c r="B109" s="61" t="s">
        <v>164</v>
      </c>
    </row>
    <row r="110" ht="18">
      <c r="B110" s="61" t="s">
        <v>165</v>
      </c>
    </row>
    <row r="111" ht="18" thickBot="1"/>
    <row r="112" spans="2:3" ht="18" thickBot="1">
      <c r="B112" s="84" t="s">
        <v>166</v>
      </c>
      <c r="C112" s="85" t="s">
        <v>167</v>
      </c>
    </row>
    <row r="113" spans="2:3" ht="18" thickBot="1">
      <c r="B113" s="77" t="s">
        <v>168</v>
      </c>
      <c r="C113" s="76" t="s">
        <v>169</v>
      </c>
    </row>
    <row r="114" spans="2:3" ht="18" thickBot="1">
      <c r="B114" s="77" t="s">
        <v>170</v>
      </c>
      <c r="C114" s="76" t="s">
        <v>171</v>
      </c>
    </row>
    <row r="115" spans="2:3" ht="18" thickBot="1">
      <c r="B115" s="77" t="s">
        <v>172</v>
      </c>
      <c r="C115" s="76" t="s">
        <v>173</v>
      </c>
    </row>
    <row r="116" spans="2:3" ht="34.5" thickBot="1">
      <c r="B116" s="77" t="s">
        <v>174</v>
      </c>
      <c r="C116" s="76" t="s">
        <v>175</v>
      </c>
    </row>
    <row r="117" spans="2:3" ht="23.25" thickBot="1">
      <c r="B117" s="77" t="s">
        <v>176</v>
      </c>
      <c r="C117" s="76" t="s">
        <v>177</v>
      </c>
    </row>
    <row r="119" ht="18">
      <c r="B119" s="61" t="s">
        <v>178</v>
      </c>
    </row>
    <row r="120" ht="18" thickBot="1"/>
    <row r="121" spans="2:3" ht="18" thickBot="1">
      <c r="B121" s="82" t="s">
        <v>166</v>
      </c>
      <c r="C121" s="83" t="s">
        <v>1139</v>
      </c>
    </row>
    <row r="122" spans="2:3" ht="18" thickBot="1">
      <c r="B122" s="54" t="s">
        <v>168</v>
      </c>
      <c r="C122" s="55" t="s">
        <v>169</v>
      </c>
    </row>
    <row r="123" spans="2:3" ht="18" thickBot="1">
      <c r="B123" s="54" t="s">
        <v>170</v>
      </c>
      <c r="C123" s="55" t="s">
        <v>171</v>
      </c>
    </row>
    <row r="124" spans="2:3" ht="96.75" thickBot="1">
      <c r="B124" s="54" t="s">
        <v>176</v>
      </c>
      <c r="C124" s="55" t="s">
        <v>179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190</v>
      </c>
      <c r="D1" s="150"/>
    </row>
    <row r="2" spans="2:11" ht="18">
      <c r="B2" s="97"/>
      <c r="C2" s="98"/>
      <c r="D2" s="98"/>
      <c r="E2" s="98"/>
      <c r="F2" s="98"/>
      <c r="G2" s="98"/>
      <c r="H2" s="98"/>
      <c r="I2" s="98"/>
      <c r="J2" s="98"/>
      <c r="K2" s="99"/>
    </row>
    <row r="3" spans="2:11" ht="18">
      <c r="B3" s="100"/>
      <c r="C3" s="101"/>
      <c r="D3" s="102" t="s">
        <v>1131</v>
      </c>
      <c r="E3" s="103"/>
      <c r="F3" s="101"/>
      <c r="G3" s="101"/>
      <c r="H3" s="101"/>
      <c r="I3" s="101"/>
      <c r="J3" s="101"/>
      <c r="K3" s="104"/>
    </row>
    <row r="4" spans="2:11" ht="18">
      <c r="B4" s="100"/>
      <c r="C4" s="101"/>
      <c r="D4" s="102" t="s">
        <v>1132</v>
      </c>
      <c r="E4" s="103"/>
      <c r="F4" s="101"/>
      <c r="G4" s="101"/>
      <c r="H4" s="101"/>
      <c r="I4" s="101"/>
      <c r="J4" s="101"/>
      <c r="K4" s="104"/>
    </row>
    <row r="5" spans="2:11" ht="18">
      <c r="B5" s="100"/>
      <c r="C5" s="101"/>
      <c r="D5" s="102" t="s">
        <v>23</v>
      </c>
      <c r="E5" s="103"/>
      <c r="F5" s="101"/>
      <c r="G5" s="101"/>
      <c r="H5" s="101"/>
      <c r="I5" s="101"/>
      <c r="J5" s="101"/>
      <c r="K5" s="104"/>
    </row>
    <row r="6" spans="2:11" ht="18">
      <c r="B6" s="100"/>
      <c r="C6" s="101"/>
      <c r="D6" s="102"/>
      <c r="E6" s="103"/>
      <c r="F6" s="101"/>
      <c r="G6" s="101"/>
      <c r="H6" s="101"/>
      <c r="I6" s="101"/>
      <c r="J6" s="101"/>
      <c r="K6" s="104"/>
    </row>
    <row r="7" spans="2:11" ht="18">
      <c r="B7" s="100"/>
      <c r="C7" s="101"/>
      <c r="D7" s="102" t="s">
        <v>1140</v>
      </c>
      <c r="E7" s="103"/>
      <c r="F7" s="101"/>
      <c r="G7" s="101"/>
      <c r="H7" s="101"/>
      <c r="I7" s="101"/>
      <c r="J7" s="101"/>
      <c r="K7" s="104"/>
    </row>
    <row r="8" spans="2:11" ht="18">
      <c r="B8" s="90"/>
      <c r="C8" s="88"/>
      <c r="D8" s="91"/>
      <c r="E8" s="92"/>
      <c r="F8" s="88"/>
      <c r="G8" s="88"/>
      <c r="H8" s="88"/>
      <c r="I8" s="88"/>
      <c r="J8" s="88"/>
      <c r="K8" s="89"/>
    </row>
    <row r="9" spans="2:11" ht="18">
      <c r="B9" s="90"/>
      <c r="C9" s="88"/>
      <c r="D9" s="91" t="s">
        <v>129</v>
      </c>
      <c r="E9" s="92"/>
      <c r="F9" s="88"/>
      <c r="G9" s="88"/>
      <c r="H9" s="88"/>
      <c r="I9" s="88"/>
      <c r="J9" s="88"/>
      <c r="K9" s="89"/>
    </row>
    <row r="10" spans="2:11" ht="18">
      <c r="B10" s="90"/>
      <c r="C10" s="88"/>
      <c r="D10" s="91"/>
      <c r="E10" s="92"/>
      <c r="F10" s="88"/>
      <c r="G10" s="88"/>
      <c r="H10" s="88"/>
      <c r="I10" s="88"/>
      <c r="J10" s="88"/>
      <c r="K10" s="89"/>
    </row>
    <row r="11" spans="2:11" ht="18">
      <c r="B11" s="90"/>
      <c r="C11" s="88"/>
      <c r="D11" s="91" t="s">
        <v>181</v>
      </c>
      <c r="E11" s="92"/>
      <c r="F11" s="88"/>
      <c r="G11" s="88"/>
      <c r="H11" s="88"/>
      <c r="I11" s="88"/>
      <c r="J11" s="88"/>
      <c r="K11" s="89"/>
    </row>
    <row r="12" spans="2:11" ht="18">
      <c r="B12" s="90"/>
      <c r="C12" s="88"/>
      <c r="D12" s="93"/>
      <c r="E12" s="92"/>
      <c r="F12" s="88"/>
      <c r="G12" s="88"/>
      <c r="H12" s="88"/>
      <c r="I12" s="88"/>
      <c r="J12" s="88"/>
      <c r="K12" s="89"/>
    </row>
    <row r="13" spans="2:11" ht="18">
      <c r="B13" s="90"/>
      <c r="C13" s="88"/>
      <c r="D13" s="91" t="s">
        <v>130</v>
      </c>
      <c r="E13" s="92"/>
      <c r="F13" s="88"/>
      <c r="G13" s="88"/>
      <c r="H13" s="88"/>
      <c r="I13" s="88"/>
      <c r="J13" s="88"/>
      <c r="K13" s="89"/>
    </row>
    <row r="14" spans="2:11" ht="18">
      <c r="B14" s="90"/>
      <c r="C14" s="88"/>
      <c r="D14" s="93"/>
      <c r="E14" s="92"/>
      <c r="F14" s="88"/>
      <c r="G14" s="88"/>
      <c r="H14" s="88"/>
      <c r="I14" s="88"/>
      <c r="J14" s="88"/>
      <c r="K14" s="89"/>
    </row>
    <row r="15" spans="2:11" ht="18">
      <c r="B15" s="90"/>
      <c r="C15" s="88"/>
      <c r="D15" s="91" t="s">
        <v>1141</v>
      </c>
      <c r="E15" s="92"/>
      <c r="F15" s="88"/>
      <c r="G15" s="88"/>
      <c r="H15" s="88"/>
      <c r="I15" s="88"/>
      <c r="J15" s="88"/>
      <c r="K15" s="89"/>
    </row>
    <row r="16" spans="2:11" ht="18">
      <c r="B16" s="90"/>
      <c r="C16" s="88"/>
      <c r="D16" s="91"/>
      <c r="E16" s="92"/>
      <c r="F16" s="88"/>
      <c r="G16" s="88"/>
      <c r="H16" s="88"/>
      <c r="I16" s="88"/>
      <c r="J16" s="88"/>
      <c r="K16" s="89"/>
    </row>
    <row r="17" spans="2:11" ht="18">
      <c r="B17" s="90"/>
      <c r="C17" s="88"/>
      <c r="D17" s="91" t="s">
        <v>24</v>
      </c>
      <c r="E17" s="92"/>
      <c r="F17" s="88"/>
      <c r="G17" s="88"/>
      <c r="H17" s="88"/>
      <c r="I17" s="88"/>
      <c r="J17" s="88"/>
      <c r="K17" s="89"/>
    </row>
    <row r="18" spans="2:11" ht="18">
      <c r="B18" s="90"/>
      <c r="C18" s="88"/>
      <c r="D18" s="91"/>
      <c r="E18" s="92"/>
      <c r="F18" s="88"/>
      <c r="G18" s="88"/>
      <c r="H18" s="88"/>
      <c r="I18" s="88"/>
      <c r="J18" s="88"/>
      <c r="K18" s="89"/>
    </row>
    <row r="19" spans="2:11" ht="18">
      <c r="B19" s="90"/>
      <c r="C19" s="88"/>
      <c r="D19" s="91" t="s">
        <v>182</v>
      </c>
      <c r="E19" s="92"/>
      <c r="F19" s="88"/>
      <c r="G19" s="88"/>
      <c r="H19" s="88"/>
      <c r="I19" s="88"/>
      <c r="J19" s="88"/>
      <c r="K19" s="89"/>
    </row>
    <row r="20" spans="2:11" ht="18">
      <c r="B20" s="90"/>
      <c r="C20" s="88"/>
      <c r="D20" s="91"/>
      <c r="E20" s="92"/>
      <c r="F20" s="88"/>
      <c r="G20" s="88"/>
      <c r="H20" s="88"/>
      <c r="I20" s="88"/>
      <c r="J20" s="88"/>
      <c r="K20" s="89"/>
    </row>
    <row r="21" spans="2:11" ht="18">
      <c r="B21" s="90"/>
      <c r="C21" s="88"/>
      <c r="D21" s="91" t="s">
        <v>183</v>
      </c>
      <c r="E21" s="92"/>
      <c r="F21" s="88"/>
      <c r="G21" s="88"/>
      <c r="H21" s="88"/>
      <c r="I21" s="88"/>
      <c r="J21" s="88"/>
      <c r="K21" s="89"/>
    </row>
    <row r="22" spans="2:11" ht="18">
      <c r="B22" s="90"/>
      <c r="C22" s="88"/>
      <c r="D22" s="91"/>
      <c r="E22" s="92"/>
      <c r="F22" s="88"/>
      <c r="G22" s="88"/>
      <c r="H22" s="88"/>
      <c r="I22" s="88"/>
      <c r="J22" s="88"/>
      <c r="K22" s="89"/>
    </row>
    <row r="23" spans="2:11" ht="18">
      <c r="B23" s="90"/>
      <c r="C23" s="88"/>
      <c r="D23" s="91" t="s">
        <v>25</v>
      </c>
      <c r="E23" s="92"/>
      <c r="F23" s="88"/>
      <c r="G23" s="88"/>
      <c r="H23" s="88"/>
      <c r="I23" s="88"/>
      <c r="J23" s="88"/>
      <c r="K23" s="89"/>
    </row>
    <row r="24" spans="2:11" ht="18">
      <c r="B24" s="90"/>
      <c r="C24" s="88"/>
      <c r="D24" s="91"/>
      <c r="E24" s="92"/>
      <c r="F24" s="88"/>
      <c r="G24" s="88"/>
      <c r="H24" s="88"/>
      <c r="I24" s="88"/>
      <c r="J24" s="88"/>
      <c r="K24" s="89"/>
    </row>
    <row r="25" spans="2:11" ht="18">
      <c r="B25" s="90"/>
      <c r="C25" s="88"/>
      <c r="D25" s="91" t="s">
        <v>184</v>
      </c>
      <c r="E25" s="92"/>
      <c r="F25" s="88"/>
      <c r="G25" s="88"/>
      <c r="H25" s="88"/>
      <c r="I25" s="88"/>
      <c r="J25" s="88"/>
      <c r="K25" s="89"/>
    </row>
    <row r="26" spans="2:11" ht="18">
      <c r="B26" s="90"/>
      <c r="C26" s="88"/>
      <c r="D26" s="91"/>
      <c r="E26" s="92"/>
      <c r="F26" s="88"/>
      <c r="G26" s="88"/>
      <c r="H26" s="88"/>
      <c r="I26" s="88"/>
      <c r="J26" s="88"/>
      <c r="K26" s="89"/>
    </row>
    <row r="27" spans="2:11" ht="18">
      <c r="B27" s="90"/>
      <c r="C27" s="88"/>
      <c r="D27" s="91" t="s">
        <v>26</v>
      </c>
      <c r="E27" s="92"/>
      <c r="F27" s="88"/>
      <c r="G27" s="88"/>
      <c r="H27" s="88"/>
      <c r="I27" s="88"/>
      <c r="J27" s="88"/>
      <c r="K27" s="89"/>
    </row>
    <row r="28" spans="2:11" ht="18">
      <c r="B28" s="90"/>
      <c r="C28" s="88"/>
      <c r="D28" s="91"/>
      <c r="E28" s="92"/>
      <c r="F28" s="88"/>
      <c r="G28" s="88"/>
      <c r="H28" s="88"/>
      <c r="I28" s="88"/>
      <c r="J28" s="88"/>
      <c r="K28" s="89"/>
    </row>
    <row r="29" spans="2:11" ht="18">
      <c r="B29" s="90"/>
      <c r="C29" s="88"/>
      <c r="D29" s="91" t="s">
        <v>27</v>
      </c>
      <c r="E29" s="92"/>
      <c r="F29" s="88"/>
      <c r="G29" s="88"/>
      <c r="H29" s="88"/>
      <c r="I29" s="88"/>
      <c r="J29" s="88"/>
      <c r="K29" s="89"/>
    </row>
    <row r="30" spans="2:11" ht="18">
      <c r="B30" s="90"/>
      <c r="C30" s="88"/>
      <c r="D30" s="123"/>
      <c r="E30" s="88"/>
      <c r="F30" s="88"/>
      <c r="G30" s="88"/>
      <c r="H30" s="88"/>
      <c r="I30" s="88"/>
      <c r="J30" s="88"/>
      <c r="K30" s="89"/>
    </row>
    <row r="31" spans="2:11" ht="18">
      <c r="B31" s="90"/>
      <c r="C31" s="88"/>
      <c r="D31" s="91" t="s">
        <v>28</v>
      </c>
      <c r="E31" s="88"/>
      <c r="F31" s="88"/>
      <c r="G31" s="88"/>
      <c r="H31" s="88"/>
      <c r="I31" s="88"/>
      <c r="J31" s="88"/>
      <c r="K31" s="89"/>
    </row>
    <row r="32" spans="2:11" ht="18" thickBot="1">
      <c r="B32" s="94"/>
      <c r="C32" s="95"/>
      <c r="D32" s="95"/>
      <c r="E32" s="95"/>
      <c r="F32" s="95"/>
      <c r="G32" s="95"/>
      <c r="H32" s="95"/>
      <c r="I32" s="95"/>
      <c r="J32" s="95"/>
      <c r="K32" s="96"/>
    </row>
    <row r="34" spans="2:9" ht="18">
      <c r="B34" s="56" t="s">
        <v>131</v>
      </c>
      <c r="D34" s="56"/>
      <c r="E34" s="56"/>
      <c r="F34" s="56"/>
      <c r="G34" s="56"/>
      <c r="H34" s="56"/>
      <c r="I34" s="56"/>
    </row>
    <row r="35" spans="2:9" ht="18">
      <c r="B35" s="61" t="s">
        <v>132</v>
      </c>
      <c r="C35" s="56"/>
      <c r="D35" s="56"/>
      <c r="E35" s="56"/>
      <c r="F35" s="56"/>
      <c r="G35" s="56"/>
      <c r="H35" s="56"/>
      <c r="I35" s="56"/>
    </row>
    <row r="36" spans="2:9" ht="18">
      <c r="B36" s="56"/>
      <c r="C36" s="56"/>
      <c r="D36" s="56"/>
      <c r="E36" s="56"/>
      <c r="F36" s="56"/>
      <c r="G36" s="56"/>
      <c r="H36" s="56"/>
      <c r="I36" s="56"/>
    </row>
    <row r="37" spans="2:9" ht="18">
      <c r="B37" s="56" t="s">
        <v>185</v>
      </c>
      <c r="C37" s="56"/>
      <c r="D37" s="56"/>
      <c r="E37" s="56"/>
      <c r="F37" s="56"/>
      <c r="G37" s="56"/>
      <c r="H37" s="56"/>
      <c r="I37" s="56"/>
    </row>
    <row r="38" spans="2:9" ht="18">
      <c r="B38" s="56"/>
      <c r="C38" s="56"/>
      <c r="D38" s="56"/>
      <c r="E38" s="56"/>
      <c r="F38" s="56"/>
      <c r="G38" s="56"/>
      <c r="H38" s="56"/>
      <c r="I38" s="56"/>
    </row>
    <row r="39" spans="2:9" ht="18">
      <c r="B39" s="56"/>
      <c r="C39" s="56" t="s">
        <v>139</v>
      </c>
      <c r="D39" s="56" t="s">
        <v>191</v>
      </c>
      <c r="E39" s="56"/>
      <c r="F39" s="56"/>
      <c r="G39" s="56"/>
      <c r="H39" s="56"/>
      <c r="I39" s="56"/>
    </row>
    <row r="40" spans="2:9" ht="18">
      <c r="B40" s="56"/>
      <c r="C40" s="56"/>
      <c r="D40" s="56"/>
      <c r="E40" s="56"/>
      <c r="F40" s="56"/>
      <c r="G40" s="56"/>
      <c r="H40" s="56"/>
      <c r="I40" s="56"/>
    </row>
    <row r="41" spans="2:9" ht="18">
      <c r="B41" s="56" t="s">
        <v>186</v>
      </c>
      <c r="C41" s="56"/>
      <c r="D41" s="56"/>
      <c r="E41" s="56"/>
      <c r="F41" s="56"/>
      <c r="G41" s="56"/>
      <c r="H41" s="56"/>
      <c r="I41" s="56"/>
    </row>
    <row r="42" spans="2:9" ht="18">
      <c r="B42" s="56"/>
      <c r="C42" s="56"/>
      <c r="D42" s="56"/>
      <c r="E42" s="56"/>
      <c r="F42" s="56"/>
      <c r="G42" s="56"/>
      <c r="H42" s="56"/>
      <c r="I42" s="56"/>
    </row>
    <row r="43" spans="2:9" ht="18">
      <c r="B43" s="56"/>
      <c r="C43" s="56" t="s">
        <v>140</v>
      </c>
      <c r="D43" s="56" t="s">
        <v>191</v>
      </c>
      <c r="E43" s="56"/>
      <c r="F43" s="56"/>
      <c r="G43" s="56"/>
      <c r="H43" s="56"/>
      <c r="I43" s="56"/>
    </row>
    <row r="44" spans="2:9" ht="18">
      <c r="B44" s="56"/>
      <c r="C44" s="56"/>
      <c r="D44" s="56"/>
      <c r="E44" s="56"/>
      <c r="F44" s="56"/>
      <c r="G44" s="56"/>
      <c r="H44" s="56"/>
      <c r="I44" s="56"/>
    </row>
    <row r="45" spans="2:11" ht="18">
      <c r="B45" s="61" t="s">
        <v>141</v>
      </c>
      <c r="C45" s="56"/>
      <c r="D45" s="56"/>
      <c r="E45" s="56"/>
      <c r="F45" s="56"/>
      <c r="G45" s="56"/>
      <c r="H45" s="56"/>
      <c r="I45" s="56"/>
      <c r="J45" s="56"/>
      <c r="K45" s="56"/>
    </row>
    <row r="46" spans="2:11" ht="18">
      <c r="B46" s="147" t="s">
        <v>187</v>
      </c>
      <c r="C46" s="147"/>
      <c r="D46" s="147"/>
      <c r="E46" s="147"/>
      <c r="F46" s="147"/>
      <c r="G46" s="147"/>
      <c r="H46" s="147"/>
      <c r="I46" s="147"/>
      <c r="J46" s="147"/>
      <c r="K46" s="147"/>
    </row>
    <row r="47" spans="2:11" ht="18">
      <c r="B47" s="151" t="s">
        <v>133</v>
      </c>
      <c r="C47" s="151"/>
      <c r="D47" s="151"/>
      <c r="E47" s="151"/>
      <c r="F47" s="151"/>
      <c r="G47" s="151"/>
      <c r="H47" s="151"/>
      <c r="I47" s="151"/>
      <c r="J47" s="151"/>
      <c r="K47" s="151"/>
    </row>
    <row r="48" spans="2:11" ht="18">
      <c r="B48" s="62"/>
      <c r="C48" s="56"/>
      <c r="D48" s="56"/>
      <c r="E48" s="56"/>
      <c r="F48" s="56"/>
      <c r="G48" s="56"/>
      <c r="H48" s="56"/>
      <c r="I48" s="56"/>
      <c r="J48" s="56"/>
      <c r="K48" s="56"/>
    </row>
    <row r="49" spans="2:11" ht="18">
      <c r="B49" s="61" t="s">
        <v>142</v>
      </c>
      <c r="C49" s="56"/>
      <c r="D49" s="56"/>
      <c r="E49" s="56"/>
      <c r="F49" s="56"/>
      <c r="G49" s="56"/>
      <c r="H49" s="56"/>
      <c r="I49" s="56"/>
      <c r="J49" s="56"/>
      <c r="K49" s="56"/>
    </row>
    <row r="50" spans="2:11" ht="18">
      <c r="B50" s="151" t="s">
        <v>188</v>
      </c>
      <c r="C50" s="151"/>
      <c r="D50" s="151"/>
      <c r="E50" s="151"/>
      <c r="F50" s="151"/>
      <c r="G50" s="151"/>
      <c r="H50" s="151"/>
      <c r="I50" s="151"/>
      <c r="J50" s="151"/>
      <c r="K50" s="151"/>
    </row>
    <row r="51" spans="2:11" ht="18">
      <c r="B51" s="151" t="s">
        <v>134</v>
      </c>
      <c r="C51" s="151"/>
      <c r="D51" s="151"/>
      <c r="E51" s="151"/>
      <c r="F51" s="151"/>
      <c r="G51" s="151"/>
      <c r="H51" s="151"/>
      <c r="I51" s="151"/>
      <c r="J51" s="151"/>
      <c r="K51" s="151"/>
    </row>
    <row r="52" spans="2:11" ht="18">
      <c r="B52" s="56"/>
      <c r="C52" s="56"/>
      <c r="D52" s="56"/>
      <c r="E52" s="56"/>
      <c r="F52" s="56"/>
      <c r="G52" s="56"/>
      <c r="H52" s="56"/>
      <c r="I52" s="56"/>
      <c r="J52" s="56"/>
      <c r="K52" s="56"/>
    </row>
    <row r="53" spans="2:11" ht="18">
      <c r="B53" s="56" t="s">
        <v>143</v>
      </c>
      <c r="C53" s="56"/>
      <c r="D53" s="56"/>
      <c r="E53" s="56"/>
      <c r="F53" s="56"/>
      <c r="G53" s="56"/>
      <c r="H53" s="56"/>
      <c r="I53" s="56"/>
      <c r="J53" s="56"/>
      <c r="K53" s="56"/>
    </row>
    <row r="54" spans="2:11" ht="18">
      <c r="B54" s="56"/>
      <c r="C54" s="56"/>
      <c r="D54" s="56"/>
      <c r="E54" s="56"/>
      <c r="F54" s="56"/>
      <c r="G54" s="56"/>
      <c r="H54" s="56"/>
      <c r="I54" s="56"/>
      <c r="J54" s="56"/>
      <c r="K54" s="56"/>
    </row>
    <row r="55" spans="2:11" ht="18">
      <c r="B55" s="56" t="s">
        <v>144</v>
      </c>
      <c r="C55" s="56"/>
      <c r="D55" s="56"/>
      <c r="E55" s="56"/>
      <c r="F55" s="56"/>
      <c r="G55" s="56"/>
      <c r="H55" s="56"/>
      <c r="I55" s="56"/>
      <c r="J55" s="56"/>
      <c r="K55" s="56"/>
    </row>
    <row r="56" spans="2:11" ht="18">
      <c r="B56" s="56"/>
      <c r="C56" s="56"/>
      <c r="D56" s="56"/>
      <c r="E56" s="56"/>
      <c r="F56" s="56"/>
      <c r="G56" s="56"/>
      <c r="H56" s="56"/>
      <c r="I56" s="56"/>
      <c r="J56" s="56"/>
      <c r="K56" s="56"/>
    </row>
    <row r="57" spans="2:11" ht="18">
      <c r="B57" s="56" t="s">
        <v>145</v>
      </c>
      <c r="C57" s="56"/>
      <c r="D57" s="56"/>
      <c r="E57" s="56"/>
      <c r="F57" s="56"/>
      <c r="G57" s="56"/>
      <c r="H57" s="56"/>
      <c r="I57" s="56"/>
      <c r="J57" s="56"/>
      <c r="K57" s="56"/>
    </row>
    <row r="58" spans="2:11" ht="18">
      <c r="B58" s="56"/>
      <c r="C58" s="56"/>
      <c r="D58" s="56"/>
      <c r="E58" s="56"/>
      <c r="F58" s="56"/>
      <c r="G58" s="56"/>
      <c r="H58" s="56"/>
      <c r="I58" s="56"/>
      <c r="J58" s="56"/>
      <c r="K58" s="56"/>
    </row>
    <row r="59" spans="2:11" ht="18">
      <c r="B59" s="56" t="s">
        <v>146</v>
      </c>
      <c r="C59" s="56"/>
      <c r="D59" s="56"/>
      <c r="E59" s="56"/>
      <c r="F59" s="56"/>
      <c r="G59" s="56"/>
      <c r="H59" s="56"/>
      <c r="I59" s="56"/>
      <c r="J59" s="56"/>
      <c r="K59" s="56"/>
    </row>
    <row r="60" spans="2:11" ht="18">
      <c r="B60" s="56"/>
      <c r="C60" s="56"/>
      <c r="D60" s="56"/>
      <c r="E60" s="56"/>
      <c r="F60" s="56"/>
      <c r="G60" s="56"/>
      <c r="H60" s="56"/>
      <c r="I60" s="56"/>
      <c r="J60" s="56"/>
      <c r="K60" s="56"/>
    </row>
    <row r="61" spans="2:11" ht="18">
      <c r="B61" s="56" t="s">
        <v>147</v>
      </c>
      <c r="C61" s="56"/>
      <c r="D61" s="56"/>
      <c r="E61" s="56"/>
      <c r="F61" s="56"/>
      <c r="G61" s="56"/>
      <c r="H61" s="56"/>
      <c r="I61" s="56"/>
      <c r="J61" s="56"/>
      <c r="K61" s="56"/>
    </row>
    <row r="62" spans="2:11" ht="18">
      <c r="B62" s="56"/>
      <c r="C62" s="56"/>
      <c r="D62" s="56"/>
      <c r="E62" s="56"/>
      <c r="F62" s="56"/>
      <c r="G62" s="56"/>
      <c r="H62" s="56"/>
      <c r="I62" s="56"/>
      <c r="J62" s="56"/>
      <c r="K62" s="56"/>
    </row>
    <row r="63" spans="2:11" ht="18">
      <c r="B63" s="56" t="s">
        <v>148</v>
      </c>
      <c r="C63" s="56"/>
      <c r="D63" s="56"/>
      <c r="E63" s="56"/>
      <c r="F63" s="56"/>
      <c r="G63" s="56"/>
      <c r="H63" s="56"/>
      <c r="I63" s="56"/>
      <c r="J63" s="56"/>
      <c r="K63" s="56"/>
    </row>
    <row r="64" spans="2:11" ht="18">
      <c r="B64" s="56"/>
      <c r="C64" s="56"/>
      <c r="D64" s="56"/>
      <c r="E64" s="56"/>
      <c r="F64" s="56"/>
      <c r="G64" s="56"/>
      <c r="H64" s="56"/>
      <c r="I64" s="56"/>
      <c r="J64" s="56"/>
      <c r="K64" s="56"/>
    </row>
    <row r="65" spans="2:11" ht="18">
      <c r="B65" s="56" t="s">
        <v>1142</v>
      </c>
      <c r="C65" s="56"/>
      <c r="D65" s="56"/>
      <c r="E65" s="56"/>
      <c r="F65" s="56"/>
      <c r="G65" s="56"/>
      <c r="H65" s="56"/>
      <c r="I65" s="56"/>
      <c r="J65" s="56"/>
      <c r="K65" s="56"/>
    </row>
    <row r="66" spans="2:11" ht="18">
      <c r="B66" s="56"/>
      <c r="C66" s="56"/>
      <c r="D66" s="56"/>
      <c r="E66" s="56"/>
      <c r="F66" s="56"/>
      <c r="G66" s="56"/>
      <c r="H66" s="56"/>
      <c r="I66" s="56"/>
      <c r="J66" s="56"/>
      <c r="K66" s="56"/>
    </row>
    <row r="67" spans="2:11" ht="18">
      <c r="B67" s="63" t="s">
        <v>149</v>
      </c>
      <c r="C67" s="57"/>
      <c r="D67" s="57"/>
      <c r="E67" s="57"/>
      <c r="F67" s="57"/>
      <c r="G67" s="56"/>
      <c r="H67" s="56"/>
      <c r="I67" s="56"/>
      <c r="J67" s="56"/>
      <c r="K67" s="56"/>
    </row>
    <row r="68" spans="2:11" ht="18">
      <c r="B68" s="56" t="s">
        <v>135</v>
      </c>
      <c r="C68" s="56"/>
      <c r="D68" s="56"/>
      <c r="E68" s="56"/>
      <c r="F68" s="56"/>
      <c r="G68" s="56"/>
      <c r="H68" s="56"/>
      <c r="I68" s="56"/>
      <c r="J68" s="56"/>
      <c r="K68" s="56"/>
    </row>
    <row r="69" spans="2:11" ht="18">
      <c r="B69" s="56"/>
      <c r="C69" s="56"/>
      <c r="D69" s="56"/>
      <c r="E69" s="56"/>
      <c r="F69" s="56"/>
      <c r="G69" s="56"/>
      <c r="H69" s="56"/>
      <c r="I69" s="56"/>
      <c r="J69" s="56"/>
      <c r="K69" s="56"/>
    </row>
    <row r="70" spans="2:11" ht="18">
      <c r="B70" s="56" t="s">
        <v>150</v>
      </c>
      <c r="C70" s="56"/>
      <c r="D70" s="56"/>
      <c r="E70" s="56"/>
      <c r="F70" s="56"/>
      <c r="G70" s="56"/>
      <c r="H70" s="56"/>
      <c r="I70" s="56"/>
      <c r="J70" s="56"/>
      <c r="K70" s="56"/>
    </row>
    <row r="71" spans="2:11" ht="18">
      <c r="B71" s="56" t="s">
        <v>151</v>
      </c>
      <c r="C71" s="56"/>
      <c r="D71" s="56"/>
      <c r="E71" s="56"/>
      <c r="F71" s="56"/>
      <c r="G71" s="56"/>
      <c r="H71" s="56"/>
      <c r="I71" s="56"/>
      <c r="J71" s="56"/>
      <c r="K71" s="56"/>
    </row>
    <row r="72" spans="2:11" ht="18">
      <c r="B72" s="56"/>
      <c r="C72" s="56"/>
      <c r="D72" s="56"/>
      <c r="E72" s="56"/>
      <c r="F72" s="56"/>
      <c r="G72" s="56"/>
      <c r="H72" s="56"/>
      <c r="I72" s="56"/>
      <c r="J72" s="56"/>
      <c r="K72" s="56"/>
    </row>
    <row r="73" spans="2:11" ht="18">
      <c r="B73" s="61" t="s">
        <v>136</v>
      </c>
      <c r="E73" s="56"/>
      <c r="F73" s="56"/>
      <c r="G73" s="56"/>
      <c r="H73" s="56"/>
      <c r="I73" s="56"/>
      <c r="J73" s="56"/>
      <c r="K73" s="56"/>
    </row>
    <row r="74" spans="2:4" ht="18">
      <c r="B74" s="148" t="s">
        <v>152</v>
      </c>
      <c r="C74" s="149"/>
      <c r="D74" s="72"/>
    </row>
    <row r="75" spans="2:4" ht="17.25">
      <c r="B75" s="71"/>
      <c r="C75" s="68"/>
      <c r="D75" s="73" t="s">
        <v>137</v>
      </c>
    </row>
    <row r="76" spans="2:8" ht="17.25">
      <c r="B76" s="64"/>
      <c r="C76" s="65"/>
      <c r="D76" s="74" t="s">
        <v>153</v>
      </c>
      <c r="H76" s="69"/>
    </row>
    <row r="77" spans="2:8" ht="17.25">
      <c r="B77" s="64"/>
      <c r="C77" s="65"/>
      <c r="D77" s="74" t="s">
        <v>154</v>
      </c>
      <c r="H77" s="69"/>
    </row>
    <row r="78" spans="2:8" ht="17.25">
      <c r="B78" s="66"/>
      <c r="C78" s="67"/>
      <c r="D78" s="75"/>
      <c r="H78" s="69"/>
    </row>
    <row r="81" ht="18">
      <c r="B81" s="61" t="s">
        <v>138</v>
      </c>
    </row>
    <row r="82" ht="18">
      <c r="B82" s="56"/>
    </row>
    <row r="83" spans="2:3" ht="18">
      <c r="B83" s="70" t="s">
        <v>155</v>
      </c>
      <c r="C83" s="70" t="s">
        <v>158</v>
      </c>
    </row>
    <row r="84" spans="2:3" ht="18">
      <c r="B84" s="70" t="s">
        <v>156</v>
      </c>
      <c r="C84" s="70" t="s">
        <v>158</v>
      </c>
    </row>
    <row r="85" spans="2:3" ht="18">
      <c r="B85" s="70" t="s">
        <v>157</v>
      </c>
      <c r="C85" s="70" t="s">
        <v>159</v>
      </c>
    </row>
    <row r="88" spans="2:11" ht="18">
      <c r="B88" s="147" t="s">
        <v>160</v>
      </c>
      <c r="C88" s="147"/>
      <c r="D88" s="147"/>
      <c r="E88" s="147"/>
      <c r="F88" s="147"/>
      <c r="G88" s="147"/>
      <c r="H88" s="147"/>
      <c r="I88" s="147"/>
      <c r="J88" s="147"/>
      <c r="K88" s="147"/>
    </row>
    <row r="90" ht="18">
      <c r="B90" s="56" t="s">
        <v>189</v>
      </c>
    </row>
    <row r="91" ht="18" thickBot="1"/>
    <row r="92" spans="2:5" ht="18" thickBot="1">
      <c r="B92" s="78" t="s">
        <v>548</v>
      </c>
      <c r="C92" s="79" t="s">
        <v>549</v>
      </c>
      <c r="D92" s="78" t="s">
        <v>548</v>
      </c>
      <c r="E92" s="79" t="s">
        <v>549</v>
      </c>
    </row>
    <row r="93" spans="2:5" ht="23.25" thickBot="1">
      <c r="B93" s="80" t="s">
        <v>550</v>
      </c>
      <c r="C93" s="81" t="s">
        <v>551</v>
      </c>
      <c r="D93" s="80" t="s">
        <v>105</v>
      </c>
      <c r="E93" s="81"/>
    </row>
    <row r="94" spans="2:5" ht="18" thickBot="1">
      <c r="B94" s="80" t="s">
        <v>552</v>
      </c>
      <c r="C94" s="81"/>
      <c r="D94" s="80" t="s">
        <v>106</v>
      </c>
      <c r="E94" s="81" t="s">
        <v>107</v>
      </c>
    </row>
    <row r="95" spans="2:5" ht="18" thickBot="1">
      <c r="B95" s="80" t="s">
        <v>553</v>
      </c>
      <c r="C95" s="81" t="s">
        <v>554</v>
      </c>
      <c r="D95" s="80" t="s">
        <v>108</v>
      </c>
      <c r="E95" s="81"/>
    </row>
    <row r="96" spans="2:5" ht="45.75" thickBot="1">
      <c r="B96" s="80" t="s">
        <v>555</v>
      </c>
      <c r="C96" s="81" t="s">
        <v>556</v>
      </c>
      <c r="D96" s="80" t="s">
        <v>109</v>
      </c>
      <c r="E96" s="81"/>
    </row>
    <row r="97" spans="2:5" ht="18" thickBot="1">
      <c r="B97" s="80" t="s">
        <v>557</v>
      </c>
      <c r="C97" s="81"/>
      <c r="D97" s="80" t="s">
        <v>110</v>
      </c>
      <c r="E97" s="81"/>
    </row>
    <row r="98" spans="2:5" ht="18" thickBot="1">
      <c r="B98" s="80" t="s">
        <v>558</v>
      </c>
      <c r="C98" s="81"/>
      <c r="D98" s="80" t="s">
        <v>111</v>
      </c>
      <c r="E98" s="81"/>
    </row>
    <row r="99" spans="2:5" ht="23.25" thickBot="1">
      <c r="B99" s="80" t="s">
        <v>559</v>
      </c>
      <c r="C99" s="81" t="s">
        <v>86</v>
      </c>
      <c r="D99" s="80" t="s">
        <v>112</v>
      </c>
      <c r="E99" s="81"/>
    </row>
    <row r="100" spans="2:5" ht="45.75" thickBot="1">
      <c r="B100" s="80" t="s">
        <v>87</v>
      </c>
      <c r="C100" s="81" t="s">
        <v>88</v>
      </c>
      <c r="D100" s="80" t="s">
        <v>113</v>
      </c>
      <c r="E100" s="81"/>
    </row>
    <row r="101" spans="2:5" ht="18" thickBot="1">
      <c r="B101" s="80" t="s">
        <v>89</v>
      </c>
      <c r="C101" s="81"/>
      <c r="D101" s="80" t="s">
        <v>114</v>
      </c>
      <c r="E101" s="81"/>
    </row>
    <row r="102" spans="2:5" ht="18" thickBot="1">
      <c r="B102" s="80" t="s">
        <v>90</v>
      </c>
      <c r="C102" s="81"/>
      <c r="D102" s="80" t="s">
        <v>115</v>
      </c>
      <c r="E102" s="81"/>
    </row>
    <row r="103" spans="2:5" ht="18" thickBot="1">
      <c r="B103" s="80" t="s">
        <v>91</v>
      </c>
      <c r="C103" s="81"/>
      <c r="D103" s="80" t="s">
        <v>116</v>
      </c>
      <c r="E103" s="81"/>
    </row>
    <row r="104" spans="2:5" ht="23.25" thickBot="1">
      <c r="B104" s="80" t="s">
        <v>92</v>
      </c>
      <c r="C104" s="81"/>
      <c r="D104" s="80" t="s">
        <v>117</v>
      </c>
      <c r="E104" s="81" t="s">
        <v>118</v>
      </c>
    </row>
    <row r="105" spans="2:5" ht="18" thickBot="1">
      <c r="B105" s="80" t="s">
        <v>93</v>
      </c>
      <c r="C105" s="81" t="s">
        <v>94</v>
      </c>
      <c r="D105" s="80" t="s">
        <v>119</v>
      </c>
      <c r="E105" s="81"/>
    </row>
    <row r="106" spans="2:5" ht="18" thickBot="1">
      <c r="B106" s="80" t="s">
        <v>95</v>
      </c>
      <c r="C106" s="81"/>
      <c r="D106" s="80" t="s">
        <v>120</v>
      </c>
      <c r="E106" s="81"/>
    </row>
    <row r="107" spans="2:5" ht="23.25" thickBot="1">
      <c r="B107" s="80" t="s">
        <v>96</v>
      </c>
      <c r="C107" s="81" t="s">
        <v>97</v>
      </c>
      <c r="D107" s="80" t="s">
        <v>121</v>
      </c>
      <c r="E107" s="81"/>
    </row>
    <row r="108" spans="2:5" ht="18" thickBot="1">
      <c r="B108" s="80" t="s">
        <v>98</v>
      </c>
      <c r="C108" s="81"/>
      <c r="D108" s="80" t="s">
        <v>122</v>
      </c>
      <c r="E108" s="81"/>
    </row>
    <row r="109" spans="2:5" ht="23.25" thickBot="1">
      <c r="B109" s="80" t="s">
        <v>99</v>
      </c>
      <c r="C109" s="81"/>
      <c r="D109" s="80" t="s">
        <v>123</v>
      </c>
      <c r="E109" s="81" t="s">
        <v>124</v>
      </c>
    </row>
    <row r="110" spans="2:5" ht="45.75" thickBot="1">
      <c r="B110" s="80" t="s">
        <v>100</v>
      </c>
      <c r="C110" s="81" t="s">
        <v>101</v>
      </c>
      <c r="D110" s="80" t="s">
        <v>125</v>
      </c>
      <c r="E110" s="81"/>
    </row>
    <row r="111" spans="2:5" ht="18" thickBot="1">
      <c r="B111" s="80" t="s">
        <v>102</v>
      </c>
      <c r="C111" s="81"/>
      <c r="D111" s="80" t="s">
        <v>126</v>
      </c>
      <c r="E111" s="81"/>
    </row>
    <row r="112" spans="2:5" ht="23.25" thickBot="1">
      <c r="B112" s="80" t="s">
        <v>103</v>
      </c>
      <c r="C112" s="81" t="s">
        <v>104</v>
      </c>
      <c r="D112" s="80" t="s">
        <v>127</v>
      </c>
      <c r="E112" s="81"/>
    </row>
    <row r="115" spans="2:11" ht="18">
      <c r="B115" s="147" t="s">
        <v>161</v>
      </c>
      <c r="C115" s="147"/>
      <c r="D115" s="147"/>
      <c r="E115" s="147"/>
      <c r="F115" s="147"/>
      <c r="G115" s="147"/>
      <c r="H115" s="147"/>
      <c r="I115" s="147"/>
      <c r="J115" s="147"/>
      <c r="K115" s="147"/>
    </row>
    <row r="116" spans="2:10" ht="18">
      <c r="B116" s="56" t="s">
        <v>162</v>
      </c>
      <c r="C116" s="56"/>
      <c r="D116" s="56"/>
      <c r="E116" s="56"/>
      <c r="F116" s="56"/>
      <c r="G116" s="56"/>
      <c r="H116" s="56"/>
      <c r="I116" s="56"/>
      <c r="J116" s="56"/>
    </row>
    <row r="118" ht="18">
      <c r="B118" s="61" t="s">
        <v>163</v>
      </c>
    </row>
    <row r="119" ht="18">
      <c r="B119" s="61" t="s">
        <v>164</v>
      </c>
    </row>
    <row r="120" ht="18">
      <c r="B120" s="61" t="s">
        <v>165</v>
      </c>
    </row>
    <row r="121" ht="18" thickBot="1"/>
    <row r="122" spans="2:3" ht="18" thickBot="1">
      <c r="B122" s="84" t="s">
        <v>166</v>
      </c>
      <c r="C122" s="85" t="s">
        <v>167</v>
      </c>
    </row>
    <row r="123" spans="2:3" ht="18" thickBot="1">
      <c r="B123" s="77" t="s">
        <v>168</v>
      </c>
      <c r="C123" s="76" t="s">
        <v>169</v>
      </c>
    </row>
    <row r="124" spans="2:3" ht="18" thickBot="1">
      <c r="B124" s="77" t="s">
        <v>170</v>
      </c>
      <c r="C124" s="76" t="s">
        <v>171</v>
      </c>
    </row>
    <row r="125" spans="2:3" ht="18" thickBot="1">
      <c r="B125" s="77" t="s">
        <v>172</v>
      </c>
      <c r="C125" s="76" t="s">
        <v>173</v>
      </c>
    </row>
    <row r="126" spans="2:3" ht="34.5" thickBot="1">
      <c r="B126" s="77" t="s">
        <v>174</v>
      </c>
      <c r="C126" s="76" t="s">
        <v>175</v>
      </c>
    </row>
    <row r="127" spans="2:3" ht="23.25" thickBot="1">
      <c r="B127" s="77" t="s">
        <v>176</v>
      </c>
      <c r="C127" s="76" t="s">
        <v>177</v>
      </c>
    </row>
    <row r="129" ht="18">
      <c r="B129" s="61" t="s">
        <v>178</v>
      </c>
    </row>
    <row r="130" ht="18" thickBot="1"/>
    <row r="131" spans="2:3" ht="18" thickBot="1">
      <c r="B131" s="82" t="s">
        <v>166</v>
      </c>
      <c r="C131" s="83" t="s">
        <v>1139</v>
      </c>
    </row>
    <row r="132" spans="2:3" ht="18" thickBot="1">
      <c r="B132" s="54" t="s">
        <v>168</v>
      </c>
      <c r="C132" s="55" t="s">
        <v>169</v>
      </c>
    </row>
    <row r="133" spans="2:3" ht="18" thickBot="1">
      <c r="B133" s="54" t="s">
        <v>170</v>
      </c>
      <c r="C133" s="55" t="s">
        <v>171</v>
      </c>
    </row>
    <row r="134" spans="2:3" ht="96.75" thickBot="1">
      <c r="B134" s="54" t="s">
        <v>176</v>
      </c>
      <c r="C134" s="55" t="s">
        <v>179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48"/>
  <sheetViews>
    <sheetView showGridLines="0" zoomScale="85" zoomScaleNormal="85" zoomScaleSheetLayoutView="115" zoomScalePageLayoutView="120" workbookViewId="0" topLeftCell="A22">
      <selection activeCell="K37" sqref="K37"/>
    </sheetView>
  </sheetViews>
  <sheetFormatPr defaultColWidth="9.00390625" defaultRowHeight="17.25"/>
  <cols>
    <col min="1" max="16384" width="9.00390625" style="112" customWidth="1"/>
  </cols>
  <sheetData>
    <row r="1" spans="1:9" ht="23.25">
      <c r="A1" s="158" t="s">
        <v>1147</v>
      </c>
      <c r="B1" s="159"/>
      <c r="C1" s="159"/>
      <c r="D1" s="159"/>
      <c r="E1" s="159"/>
      <c r="F1" s="159"/>
      <c r="G1" s="159"/>
      <c r="H1" s="159"/>
      <c r="I1" s="159"/>
    </row>
    <row r="2" spans="1:9" ht="23.25">
      <c r="A2" s="159" t="s">
        <v>455</v>
      </c>
      <c r="B2" s="159"/>
      <c r="C2" s="159"/>
      <c r="D2" s="159"/>
      <c r="E2" s="159"/>
      <c r="F2" s="159"/>
      <c r="G2" s="159"/>
      <c r="H2" s="159"/>
      <c r="I2" s="159"/>
    </row>
    <row r="3" spans="1:9" ht="31.5" customHeight="1">
      <c r="A3" s="158" t="s">
        <v>465</v>
      </c>
      <c r="B3" s="158"/>
      <c r="C3" s="158"/>
      <c r="D3" s="158"/>
      <c r="E3" s="158"/>
      <c r="F3" s="158"/>
      <c r="G3" s="158"/>
      <c r="H3" s="158"/>
      <c r="I3" s="158"/>
    </row>
    <row r="4" spans="1:9" ht="18" customHeight="1">
      <c r="A4" s="113"/>
      <c r="B4" s="113"/>
      <c r="C4" s="113"/>
      <c r="D4" s="113"/>
      <c r="E4" s="113"/>
      <c r="F4" s="113"/>
      <c r="G4" s="113"/>
      <c r="H4" s="113"/>
      <c r="I4" s="113"/>
    </row>
    <row r="5" spans="2:8" ht="9.75" customHeight="1">
      <c r="B5" s="114"/>
      <c r="C5" s="114"/>
      <c r="D5" s="114"/>
      <c r="E5" s="114"/>
      <c r="F5" s="114"/>
      <c r="G5" s="114"/>
      <c r="H5" s="114"/>
    </row>
    <row r="6" spans="2:8" ht="13.5">
      <c r="B6" s="114"/>
      <c r="C6" s="114"/>
      <c r="D6" s="114"/>
      <c r="E6" s="114"/>
      <c r="F6" s="114"/>
      <c r="G6" s="114"/>
      <c r="H6" s="114"/>
    </row>
    <row r="7" spans="2:8" ht="13.5">
      <c r="B7" s="114"/>
      <c r="C7" s="114"/>
      <c r="D7" s="114"/>
      <c r="E7" s="114"/>
      <c r="F7" s="114"/>
      <c r="G7" s="114"/>
      <c r="H7" s="114"/>
    </row>
    <row r="8" spans="2:8" ht="13.5">
      <c r="B8" s="114"/>
      <c r="C8" s="114"/>
      <c r="D8" s="114"/>
      <c r="E8" s="114"/>
      <c r="F8" s="114"/>
      <c r="G8" s="114"/>
      <c r="H8" s="114"/>
    </row>
    <row r="9" spans="2:8" ht="13.5">
      <c r="B9" s="114"/>
      <c r="C9" s="114"/>
      <c r="D9" s="114"/>
      <c r="E9" s="114"/>
      <c r="F9" s="114"/>
      <c r="G9" s="114"/>
      <c r="H9" s="114"/>
    </row>
    <row r="10" spans="2:8" ht="13.5">
      <c r="B10" s="114"/>
      <c r="C10" s="114"/>
      <c r="D10" s="114"/>
      <c r="E10" s="114"/>
      <c r="F10" s="114"/>
      <c r="G10" s="114"/>
      <c r="H10" s="114"/>
    </row>
    <row r="11" spans="2:8" ht="13.5">
      <c r="B11" s="114"/>
      <c r="C11" s="114"/>
      <c r="D11" s="114"/>
      <c r="E11" s="114"/>
      <c r="F11" s="114"/>
      <c r="G11" s="114"/>
      <c r="H11" s="114"/>
    </row>
    <row r="12" spans="2:8" ht="13.5">
      <c r="B12" s="114"/>
      <c r="C12" s="114"/>
      <c r="D12" s="114"/>
      <c r="E12" s="114"/>
      <c r="F12" s="114"/>
      <c r="G12" s="114"/>
      <c r="H12" s="114"/>
    </row>
    <row r="13" spans="2:8" ht="13.5">
      <c r="B13" s="114"/>
      <c r="C13" s="114"/>
      <c r="D13" s="114"/>
      <c r="E13" s="114"/>
      <c r="F13" s="114"/>
      <c r="G13" s="114"/>
      <c r="H13" s="114"/>
    </row>
    <row r="14" spans="2:8" ht="13.5">
      <c r="B14" s="114"/>
      <c r="C14" s="114"/>
      <c r="D14" s="114"/>
      <c r="E14" s="114"/>
      <c r="F14" s="114"/>
      <c r="G14" s="114"/>
      <c r="H14" s="114"/>
    </row>
    <row r="15" spans="2:8" ht="13.5">
      <c r="B15" s="114"/>
      <c r="C15" s="114"/>
      <c r="D15" s="114"/>
      <c r="E15" s="114"/>
      <c r="F15" s="114"/>
      <c r="G15" s="114"/>
      <c r="H15" s="114"/>
    </row>
    <row r="16" spans="2:8" ht="13.5">
      <c r="B16" s="114"/>
      <c r="C16" s="114"/>
      <c r="D16" s="114"/>
      <c r="E16" s="114"/>
      <c r="F16" s="114"/>
      <c r="G16" s="114"/>
      <c r="H16" s="114"/>
    </row>
    <row r="17" spans="2:8" ht="13.5">
      <c r="B17" s="114"/>
      <c r="C17" s="114"/>
      <c r="D17" s="114"/>
      <c r="E17" s="114"/>
      <c r="F17" s="114"/>
      <c r="G17" s="114"/>
      <c r="H17" s="114"/>
    </row>
    <row r="18" spans="2:8" ht="13.5">
      <c r="B18" s="114"/>
      <c r="C18" s="114"/>
      <c r="D18" s="114"/>
      <c r="E18" s="114"/>
      <c r="F18" s="114"/>
      <c r="G18" s="114"/>
      <c r="H18" s="114"/>
    </row>
    <row r="19" spans="2:8" ht="13.5">
      <c r="B19" s="114"/>
      <c r="C19" s="114"/>
      <c r="D19" s="114"/>
      <c r="E19" s="114"/>
      <c r="F19" s="114"/>
      <c r="G19" s="114"/>
      <c r="H19" s="114"/>
    </row>
    <row r="20" spans="2:8" ht="13.5">
      <c r="B20" s="114"/>
      <c r="C20" s="114"/>
      <c r="D20" s="114"/>
      <c r="E20" s="114"/>
      <c r="F20" s="114"/>
      <c r="G20" s="114"/>
      <c r="H20" s="114"/>
    </row>
    <row r="21" spans="2:8" ht="13.5">
      <c r="B21" s="114"/>
      <c r="C21" s="114"/>
      <c r="D21" s="114"/>
      <c r="E21" s="114"/>
      <c r="F21" s="114"/>
      <c r="G21" s="114"/>
      <c r="H21" s="114"/>
    </row>
    <row r="22" spans="2:8" ht="13.5">
      <c r="B22" s="114"/>
      <c r="C22" s="114"/>
      <c r="D22" s="114"/>
      <c r="E22" s="114"/>
      <c r="F22" s="114"/>
      <c r="G22" s="114"/>
      <c r="H22" s="114"/>
    </row>
    <row r="23" spans="2:8" ht="13.5">
      <c r="B23" s="114"/>
      <c r="C23" s="115"/>
      <c r="D23" s="114"/>
      <c r="E23" s="114"/>
      <c r="F23" s="114"/>
      <c r="G23" s="114"/>
      <c r="H23" s="114"/>
    </row>
    <row r="24" spans="2:8" ht="13.5">
      <c r="B24" s="114"/>
      <c r="C24" s="115"/>
      <c r="D24" s="114"/>
      <c r="E24" s="114"/>
      <c r="F24" s="114"/>
      <c r="G24" s="114"/>
      <c r="H24" s="114"/>
    </row>
    <row r="25" spans="2:8" ht="13.5">
      <c r="B25" s="114"/>
      <c r="C25" s="115"/>
      <c r="D25" s="114"/>
      <c r="E25" s="114"/>
      <c r="F25" s="114"/>
      <c r="G25" s="114"/>
      <c r="H25" s="114"/>
    </row>
    <row r="26" spans="2:8" ht="13.5">
      <c r="B26" s="114"/>
      <c r="C26" s="115"/>
      <c r="D26" s="114"/>
      <c r="E26" s="114"/>
      <c r="F26" s="114"/>
      <c r="G26" s="114"/>
      <c r="H26" s="114"/>
    </row>
    <row r="27" spans="2:8" ht="13.5">
      <c r="B27" s="114"/>
      <c r="C27" s="115"/>
      <c r="D27" s="114"/>
      <c r="E27" s="114"/>
      <c r="F27" s="114"/>
      <c r="G27" s="114"/>
      <c r="H27" s="114"/>
    </row>
    <row r="28" spans="2:8" ht="13.5">
      <c r="B28" s="114"/>
      <c r="C28" s="115"/>
      <c r="D28" s="114"/>
      <c r="E28" s="114"/>
      <c r="F28" s="114"/>
      <c r="G28" s="114"/>
      <c r="H28" s="114"/>
    </row>
    <row r="29" spans="2:8" ht="13.5">
      <c r="B29" s="114"/>
      <c r="C29" s="115"/>
      <c r="D29" s="114"/>
      <c r="E29" s="114"/>
      <c r="F29" s="114"/>
      <c r="G29" s="114"/>
      <c r="H29" s="114"/>
    </row>
    <row r="30" spans="2:8" ht="13.5">
      <c r="B30" s="114"/>
      <c r="C30" s="115"/>
      <c r="D30" s="114"/>
      <c r="E30" s="114"/>
      <c r="F30" s="114"/>
      <c r="G30" s="114"/>
      <c r="H30" s="114"/>
    </row>
    <row r="31" spans="2:8" ht="13.5">
      <c r="B31" s="114"/>
      <c r="C31" s="115"/>
      <c r="D31" s="114"/>
      <c r="E31" s="114"/>
      <c r="F31" s="114"/>
      <c r="G31" s="114"/>
      <c r="H31" s="114"/>
    </row>
    <row r="32" spans="2:8" ht="13.5">
      <c r="B32" s="114"/>
      <c r="C32" s="115"/>
      <c r="D32" s="114"/>
      <c r="E32" s="114"/>
      <c r="F32" s="114"/>
      <c r="G32" s="114"/>
      <c r="H32" s="114"/>
    </row>
    <row r="33" spans="2:8" ht="13.5">
      <c r="B33" s="114"/>
      <c r="C33" s="114"/>
      <c r="D33" s="114"/>
      <c r="E33" s="114"/>
      <c r="F33" s="114"/>
      <c r="G33" s="114"/>
      <c r="H33" s="114"/>
    </row>
    <row r="34" spans="2:8" ht="9.75" customHeight="1">
      <c r="B34" s="114"/>
      <c r="C34" s="114"/>
      <c r="D34" s="114"/>
      <c r="E34" s="114"/>
      <c r="F34" s="114"/>
      <c r="G34" s="114"/>
      <c r="H34" s="114"/>
    </row>
    <row r="35" spans="2:8" ht="13.5">
      <c r="B35" s="114"/>
      <c r="C35" s="114"/>
      <c r="D35" s="114"/>
      <c r="E35" s="114"/>
      <c r="F35" s="114"/>
      <c r="G35" s="114"/>
      <c r="H35" s="114"/>
    </row>
    <row r="36" spans="2:8" ht="13.5">
      <c r="B36" s="114"/>
      <c r="C36" s="114"/>
      <c r="D36" s="114"/>
      <c r="E36" s="114"/>
      <c r="F36" s="114"/>
      <c r="G36" s="114"/>
      <c r="H36" s="114"/>
    </row>
    <row r="37" spans="2:8" ht="13.5">
      <c r="B37" s="114"/>
      <c r="C37" s="114"/>
      <c r="D37" s="114"/>
      <c r="E37" s="118"/>
      <c r="F37" s="114"/>
      <c r="G37" s="114"/>
      <c r="H37" s="114"/>
    </row>
    <row r="38" spans="2:8" ht="13.5">
      <c r="B38" s="114"/>
      <c r="C38" s="114"/>
      <c r="D38" s="114"/>
      <c r="E38" s="114"/>
      <c r="F38" s="114"/>
      <c r="G38" s="114"/>
      <c r="H38" s="114"/>
    </row>
    <row r="39" spans="2:8" ht="13.5">
      <c r="B39" s="114"/>
      <c r="C39" s="114"/>
      <c r="D39" s="114"/>
      <c r="E39" s="114"/>
      <c r="F39" s="114"/>
      <c r="G39" s="114"/>
      <c r="H39" s="114"/>
    </row>
    <row r="40" spans="2:8" ht="13.5">
      <c r="B40" s="114"/>
      <c r="C40" s="114"/>
      <c r="D40" s="114"/>
      <c r="E40" s="114"/>
      <c r="F40" s="114"/>
      <c r="G40" s="114"/>
      <c r="H40" s="114"/>
    </row>
    <row r="41" spans="2:8" ht="13.5">
      <c r="B41" s="114"/>
      <c r="C41" s="114"/>
      <c r="D41" s="114"/>
      <c r="E41" s="114"/>
      <c r="F41" s="114"/>
      <c r="G41" s="114"/>
      <c r="H41" s="114"/>
    </row>
    <row r="42" spans="2:8" ht="13.5">
      <c r="B42" s="114"/>
      <c r="C42" s="114"/>
      <c r="D42" s="114"/>
      <c r="E42" s="114"/>
      <c r="F42" s="114"/>
      <c r="G42" s="114"/>
      <c r="H42" s="114"/>
    </row>
    <row r="43" spans="2:8" ht="13.5">
      <c r="B43" s="114"/>
      <c r="C43" s="114"/>
      <c r="D43" s="114"/>
      <c r="E43" s="114"/>
      <c r="F43" s="114"/>
      <c r="G43" s="114"/>
      <c r="H43" s="114"/>
    </row>
    <row r="44" spans="2:8" ht="13.5">
      <c r="B44" s="114"/>
      <c r="C44" s="114"/>
      <c r="D44" s="114"/>
      <c r="E44" s="114"/>
      <c r="F44" s="114"/>
      <c r="G44" s="114"/>
      <c r="H44" s="114"/>
    </row>
    <row r="45" spans="2:8" ht="14.25" thickBot="1">
      <c r="B45" s="114"/>
      <c r="C45" s="114"/>
      <c r="D45" s="114"/>
      <c r="E45" s="114"/>
      <c r="F45" s="114"/>
      <c r="G45" s="114"/>
      <c r="H45" s="114"/>
    </row>
    <row r="46" spans="1:9" ht="13.5">
      <c r="A46" s="160" t="s">
        <v>822</v>
      </c>
      <c r="B46" s="161"/>
      <c r="C46" s="161"/>
      <c r="D46" s="162"/>
      <c r="E46" s="160" t="s">
        <v>823</v>
      </c>
      <c r="F46" s="161"/>
      <c r="G46" s="161"/>
      <c r="H46" s="161"/>
      <c r="I46" s="162"/>
    </row>
    <row r="47" spans="1:9" ht="18.75" customHeight="1">
      <c r="A47" s="152" t="s">
        <v>1148</v>
      </c>
      <c r="B47" s="153"/>
      <c r="C47" s="153"/>
      <c r="D47" s="154"/>
      <c r="E47" s="152" t="s">
        <v>1149</v>
      </c>
      <c r="F47" s="153"/>
      <c r="G47" s="153"/>
      <c r="H47" s="153"/>
      <c r="I47" s="154"/>
    </row>
    <row r="48" spans="1:9" ht="14.25" thickBot="1">
      <c r="A48" s="155"/>
      <c r="B48" s="156"/>
      <c r="C48" s="156"/>
      <c r="D48" s="157"/>
      <c r="E48" s="155"/>
      <c r="F48" s="156"/>
      <c r="G48" s="156"/>
      <c r="H48" s="156"/>
      <c r="I48" s="157"/>
    </row>
  </sheetData>
  <sheetProtection/>
  <mergeCells count="7">
    <mergeCell ref="A47:D48"/>
    <mergeCell ref="E47:I48"/>
    <mergeCell ref="A3:I3"/>
    <mergeCell ref="A1:I1"/>
    <mergeCell ref="A2:I2"/>
    <mergeCell ref="A46:D46"/>
    <mergeCell ref="E46:I46"/>
  </mergeCells>
  <printOptions/>
  <pageMargins left="0.7086614173228347" right="0.7086614173228347" top="0.5511811023622047" bottom="0.5511811023622047"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8" sqref="C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879</v>
      </c>
      <c r="B1" s="163" t="str">
        <f>IF(1_GO!C3="","",1_GO!C3)</f>
        <v>Personel Süreç Grubu</v>
      </c>
      <c r="C1" s="164"/>
      <c r="D1" s="35" t="s">
        <v>903</v>
      </c>
    </row>
    <row r="2" spans="1:3" ht="15">
      <c r="A2" s="1" t="s">
        <v>881</v>
      </c>
      <c r="B2" s="165" t="str">
        <f>IF(1_GO!C4="","",1_GO!C4)</f>
        <v>Kadro İstatistik İşlemleri Ana Süreci</v>
      </c>
      <c r="C2" s="166"/>
    </row>
    <row r="3" spans="1:3" ht="15">
      <c r="A3" s="1" t="s">
        <v>880</v>
      </c>
      <c r="B3" s="167" t="str">
        <f>IF(1_GO!C5="","",1_GO!C5)</f>
        <v>Bakanlık Tarafından Tahsis/Tenkis Edilen Kadrolar İşlem Süreci</v>
      </c>
      <c r="C3" s="168"/>
    </row>
    <row r="4" spans="1:3" ht="15">
      <c r="A4" s="2"/>
      <c r="B4" s="2"/>
      <c r="C4" s="2"/>
    </row>
    <row r="5" spans="1:3" ht="21.75">
      <c r="A5" s="6" t="s">
        <v>882</v>
      </c>
      <c r="B5" s="7"/>
      <c r="C5" s="8"/>
    </row>
    <row r="6" spans="1:3" ht="15">
      <c r="A6" s="9" t="s">
        <v>875</v>
      </c>
      <c r="B6" s="10"/>
      <c r="C6" s="11"/>
    </row>
    <row r="7" spans="1:3" ht="15">
      <c r="A7" s="3"/>
      <c r="B7" s="2"/>
      <c r="C7" s="2"/>
    </row>
    <row r="8" spans="1:3" ht="15">
      <c r="A8" s="1" t="s">
        <v>877</v>
      </c>
      <c r="B8" s="1" t="s">
        <v>1137</v>
      </c>
      <c r="C8" s="15" t="s">
        <v>1143</v>
      </c>
    </row>
    <row r="9" spans="1:3" ht="15">
      <c r="A9" s="12">
        <v>1</v>
      </c>
      <c r="B9" s="12" t="s">
        <v>456</v>
      </c>
      <c r="C9" s="12">
        <v>1</v>
      </c>
    </row>
    <row r="10" spans="1:3" ht="16.5">
      <c r="A10" s="12">
        <v>2</v>
      </c>
      <c r="B10" s="12" t="s">
        <v>457</v>
      </c>
      <c r="C10" s="12">
        <v>1</v>
      </c>
    </row>
    <row r="11" spans="1:3" ht="16.5">
      <c r="A11" s="12">
        <v>3</v>
      </c>
      <c r="B11" s="12" t="s">
        <v>458</v>
      </c>
      <c r="C11" s="12">
        <v>1</v>
      </c>
    </row>
    <row r="12" spans="1:3" ht="16.5">
      <c r="A12" s="12">
        <v>4</v>
      </c>
      <c r="B12" s="12" t="s">
        <v>459</v>
      </c>
      <c r="C12" s="12">
        <v>1</v>
      </c>
    </row>
    <row r="13" spans="1:3" ht="16.5">
      <c r="A13" s="12">
        <v>5</v>
      </c>
      <c r="B13" s="12" t="s">
        <v>824</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879</v>
      </c>
      <c r="B1" s="163" t="str">
        <f>IF(1_GO!C3="","",1_GO!C3)</f>
        <v>Personel Süreç Grubu</v>
      </c>
      <c r="C1" s="164"/>
      <c r="D1" s="35" t="s">
        <v>903</v>
      </c>
    </row>
    <row r="2" spans="1:3" ht="15">
      <c r="A2" s="1" t="s">
        <v>881</v>
      </c>
      <c r="B2" s="165" t="str">
        <f>IF(1_GO!C4="","",1_GO!C4)</f>
        <v>Kadro İstatistik İşlemleri Ana Süreci</v>
      </c>
      <c r="C2" s="166"/>
    </row>
    <row r="3" spans="1:3" ht="15">
      <c r="A3" s="1" t="s">
        <v>880</v>
      </c>
      <c r="B3" s="167" t="str">
        <f>IF(1_GO!C5="","",1_GO!C5)</f>
        <v>Bakanlık Tarafından Tahsis/Tenkis Edilen Kadrolar İşlem Süreci</v>
      </c>
      <c r="C3" s="168"/>
    </row>
    <row r="4" spans="1:3" ht="15">
      <c r="A4" s="2"/>
      <c r="B4" s="2"/>
      <c r="C4" s="2"/>
    </row>
    <row r="5" spans="1:3" ht="21.75">
      <c r="A5" s="6" t="s">
        <v>1144</v>
      </c>
      <c r="B5" s="7"/>
      <c r="C5" s="8"/>
    </row>
    <row r="6" spans="1:3" ht="15">
      <c r="A6" s="9" t="s">
        <v>1145</v>
      </c>
      <c r="B6" s="10"/>
      <c r="C6" s="11"/>
    </row>
    <row r="7" spans="1:3" ht="21.75">
      <c r="A7" s="105"/>
      <c r="B7" s="2"/>
      <c r="C7" s="2"/>
    </row>
    <row r="8" spans="1:3" ht="15">
      <c r="A8" s="1" t="s">
        <v>877</v>
      </c>
      <c r="B8" s="1" t="s">
        <v>884</v>
      </c>
      <c r="C8" s="1" t="s">
        <v>876</v>
      </c>
    </row>
    <row r="9" spans="1:3" ht="15">
      <c r="A9" s="12">
        <v>1</v>
      </c>
      <c r="B9" s="12" t="s">
        <v>472</v>
      </c>
      <c r="C9" s="12">
        <v>1</v>
      </c>
    </row>
    <row r="10" spans="1:3" ht="15">
      <c r="A10" s="12">
        <v>2</v>
      </c>
      <c r="B10" s="12" t="s">
        <v>473</v>
      </c>
      <c r="C10" s="12">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879</v>
      </c>
      <c r="B1" s="13" t="str">
        <f>IF(1_GO!C3="","",1_GO!C3)</f>
        <v>Personel Süreç Grubu</v>
      </c>
      <c r="C1" s="35" t="s">
        <v>903</v>
      </c>
    </row>
    <row r="2" spans="1:2" ht="16.5">
      <c r="A2" s="1" t="s">
        <v>881</v>
      </c>
      <c r="B2" s="4" t="str">
        <f>IF(1_GO!C4="","",1_GO!C4)</f>
        <v>Kadro İstatistik İşlemleri Ana Süreci</v>
      </c>
    </row>
    <row r="3" spans="1:2" ht="16.5">
      <c r="A3" s="1" t="s">
        <v>880</v>
      </c>
      <c r="B3" s="5" t="str">
        <f>IF(1_GO!C5="","",1_GO!C5)</f>
        <v>Bakanlık Tarafından Tahsis/Tenkis Edilen Kadrolar İşlem Süreci</v>
      </c>
    </row>
    <row r="4" spans="1:2" ht="16.5">
      <c r="A4" s="2"/>
      <c r="B4" s="2"/>
    </row>
    <row r="5" spans="1:2" ht="21">
      <c r="A5" s="6" t="s">
        <v>887</v>
      </c>
      <c r="B5" s="8"/>
    </row>
    <row r="6" spans="1:2" ht="16.5">
      <c r="A6" s="9" t="s">
        <v>888</v>
      </c>
      <c r="B6" s="11"/>
    </row>
    <row r="7" spans="1:2" ht="16.5">
      <c r="A7" s="3"/>
      <c r="B7" s="2"/>
    </row>
    <row r="8" spans="1:2" ht="16.5">
      <c r="A8" s="1" t="s">
        <v>877</v>
      </c>
      <c r="B8" s="1" t="s">
        <v>889</v>
      </c>
    </row>
    <row r="9" spans="1:2" ht="16.5">
      <c r="A9" s="12">
        <v>1</v>
      </c>
      <c r="B9" s="116" t="s">
        <v>463</v>
      </c>
    </row>
    <row r="10" spans="1:2" ht="16.5">
      <c r="A10" s="12">
        <v>2</v>
      </c>
      <c r="B10" s="12" t="s">
        <v>479</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543</v>
      </c>
      <c r="B5" s="8"/>
    </row>
    <row r="6" spans="1:2" ht="15">
      <c r="A6" s="9"/>
      <c r="B6" s="11"/>
    </row>
    <row r="7" spans="1:2" ht="15">
      <c r="A7" s="3"/>
      <c r="B7" s="2"/>
    </row>
    <row r="8" spans="1:2" ht="15">
      <c r="A8" s="1" t="s">
        <v>877</v>
      </c>
      <c r="B8" s="1" t="s">
        <v>895</v>
      </c>
    </row>
    <row r="9" spans="1:2" ht="15">
      <c r="A9" s="12">
        <v>1</v>
      </c>
      <c r="B9" s="12" t="s">
        <v>476</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2016-10-12T12:23:18Z</cp:lastPrinted>
  <dcterms:created xsi:type="dcterms:W3CDTF">2011-03-10T05:19:50Z</dcterms:created>
  <dcterms:modified xsi:type="dcterms:W3CDTF">2019-01-10T11:22:00Z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